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N:\Entrepreneurship (ES)\01 Programme\FISAplus\Internes\ABA_Website\Pre-Checks\"/>
    </mc:Choice>
  </mc:AlternateContent>
  <xr:revisionPtr revIDLastSave="0" documentId="13_ncr:1_{D4ACA19B-BC6C-40D4-9FFD-22D6FFF4BE80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1. Angaben Green Filming" sheetId="1" r:id="rId1"/>
    <sheet name="2. Kriterienkatalog" sheetId="2" r:id="rId2"/>
    <sheet name="3. Kriterienkatalog Animation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4" i="4" l="1"/>
  <c r="G64" i="4"/>
  <c r="F64" i="4"/>
  <c r="E64" i="4"/>
  <c r="B20" i="1"/>
  <c r="H81" i="2"/>
  <c r="B19" i="1"/>
  <c r="B2" i="2" s="1"/>
  <c r="G81" i="2"/>
  <c r="F81" i="2"/>
  <c r="E81" i="2"/>
  <c r="J87" i="2" l="1"/>
  <c r="J70" i="4"/>
  <c r="J69" i="4"/>
  <c r="J71" i="4"/>
  <c r="J88" i="2"/>
  <c r="J86" i="2"/>
  <c r="B2" i="4"/>
</calcChain>
</file>

<file path=xl/sharedStrings.xml><?xml version="1.0" encoding="utf-8"?>
<sst xmlns="http://schemas.openxmlformats.org/spreadsheetml/2006/main" count="372" uniqueCount="149">
  <si>
    <t>FISAplus: Green Filming - Grüner Bonus</t>
  </si>
  <si>
    <r>
      <t>Wurde für das zu fördernde Projekte der erhöhte Fördersatz in Form des Grünen Bonus beantragt, muss im Zuge der Antragstellung diese Vorlage v</t>
    </r>
    <r>
      <rPr>
        <b/>
        <sz val="11"/>
        <color theme="9" tint="-0.499984740745262"/>
        <rFont val="Calibri"/>
        <family val="2"/>
        <scheme val="minor"/>
      </rPr>
      <t>ollständig ausgefüllt und als Excel-Datei</t>
    </r>
    <r>
      <rPr>
        <sz val="11"/>
        <color rgb="FF000000"/>
        <rFont val="Calibri"/>
        <family val="2"/>
        <scheme val="minor"/>
      </rPr>
      <t xml:space="preserve"> über den aws-Fördermanager übermittelt werden.</t>
    </r>
  </si>
  <si>
    <r>
      <t>Das Produktionsunternehmen und das zu fördernde Projekt müssen entweder mit dem österreichischen Umweltzeichen UZ76 ausgezeichnet sein (</t>
    </r>
    <r>
      <rPr>
        <b/>
        <sz val="11"/>
        <color theme="9" tint="-0.499984740745262"/>
        <rFont val="Calibri"/>
        <family val="2"/>
        <scheme val="minor"/>
      </rPr>
      <t>Variante A</t>
    </r>
    <r>
      <rPr>
        <sz val="11"/>
        <color theme="1"/>
        <rFont val="Calibri"/>
        <family val="2"/>
        <scheme val="minor"/>
      </rPr>
      <t>) oder die Förderungswerbenden müssen eine bestimmte Anzahl an Kriterien aus dem Kriterienkatalog erfüllen (</t>
    </r>
    <r>
      <rPr>
        <b/>
        <sz val="11"/>
        <color theme="9" tint="-0.499984740745262"/>
        <rFont val="Calibri"/>
        <family val="2"/>
        <scheme val="minor"/>
      </rPr>
      <t>Variante B</t>
    </r>
    <r>
      <rPr>
        <sz val="11"/>
        <color theme="1"/>
        <rFont val="Calibri"/>
        <family val="2"/>
        <scheme val="minor"/>
      </rPr>
      <t>).</t>
    </r>
  </si>
  <si>
    <t>Variante B</t>
  </si>
  <si>
    <t>Variante A</t>
  </si>
  <si>
    <t>Umsetzung Variante</t>
  </si>
  <si>
    <t>Projekttitel</t>
  </si>
  <si>
    <t>Name Green Film Consultant</t>
  </si>
  <si>
    <r>
      <t xml:space="preserve">Filmspezifischer CO2-Rechner
</t>
    </r>
    <r>
      <rPr>
        <i/>
        <sz val="10"/>
        <color theme="1"/>
        <rFont val="Calibri"/>
        <family val="2"/>
        <scheme val="minor"/>
      </rPr>
      <t>(bei Variante B)</t>
    </r>
  </si>
  <si>
    <r>
      <rPr>
        <b/>
        <sz val="11"/>
        <color theme="1"/>
        <rFont val="Calibri"/>
        <family val="2"/>
        <scheme val="minor"/>
      </rPr>
      <t>2.</t>
    </r>
    <r>
      <rPr>
        <sz val="11"/>
        <color theme="1"/>
        <rFont val="Calibri"/>
        <family val="2"/>
        <scheme val="minor"/>
      </rPr>
      <t xml:space="preserve"> Ausbildungsnachweis Green Film Consultant</t>
    </r>
  </si>
  <si>
    <r>
      <rPr>
        <b/>
        <sz val="11"/>
        <color theme="1"/>
        <rFont val="Calibri"/>
        <family val="2"/>
        <scheme val="minor"/>
      </rPr>
      <t>4.</t>
    </r>
    <r>
      <rPr>
        <sz val="11"/>
        <color theme="1"/>
        <rFont val="Calibri"/>
        <family val="2"/>
        <scheme val="minor"/>
      </rPr>
      <t xml:space="preserve"> Nachweis, dass Antrag und Abschluss des ersten Teils des zweistufigen Prüfverfahrens auf Zertifizierung mit dem österreichischen Umweltzeichen UZ76 bereits erfolgt sind</t>
    </r>
  </si>
  <si>
    <r>
      <rPr>
        <b/>
        <sz val="11"/>
        <color theme="1"/>
        <rFont val="Calibri"/>
        <family val="2"/>
        <scheme val="minor"/>
      </rPr>
      <t>3.</t>
    </r>
    <r>
      <rPr>
        <sz val="11"/>
        <color theme="1"/>
        <rFont val="Calibri"/>
        <family val="2"/>
        <scheme val="minor"/>
      </rPr>
      <t xml:space="preserve"> Ausweisung von Mehrkosten im Rahmen von Green Filming in der Detail-Kostenkalkulation (z.B. Green Consultant, Lizenzen UZ76 etc.)</t>
    </r>
  </si>
  <si>
    <r>
      <rPr>
        <b/>
        <sz val="11"/>
        <color theme="1"/>
        <rFont val="Calibri"/>
        <family val="2"/>
        <scheme val="minor"/>
      </rPr>
      <t>4.</t>
    </r>
    <r>
      <rPr>
        <sz val="11"/>
        <color theme="1"/>
        <rFont val="Calibri"/>
        <family val="2"/>
        <scheme val="minor"/>
      </rPr>
      <t xml:space="preserve"> Stellungnahme zur geplanten Umsetzung von Green Filming im Produzent*innenstatement</t>
    </r>
  </si>
  <si>
    <t>Kriterienkatalog Green Filming - Grüner Bonus</t>
  </si>
  <si>
    <t>Zusätzlich müssen abhängig von der Art der Produktion eine bestimmte Anzahl an Soll-Kriterien erfüllt werden.</t>
  </si>
  <si>
    <t>1. Grundkriterien</t>
  </si>
  <si>
    <t>1.1</t>
  </si>
  <si>
    <t>Soll-Kriterium</t>
  </si>
  <si>
    <t>Green Filming Beauftragte*r</t>
  </si>
  <si>
    <t>1.2</t>
  </si>
  <si>
    <t>Green Commitment</t>
  </si>
  <si>
    <t>1.3</t>
  </si>
  <si>
    <t>Produzent*innen Statement</t>
  </si>
  <si>
    <t>1.4</t>
  </si>
  <si>
    <t>Kalkulation / Green Filming</t>
  </si>
  <si>
    <t>1.5</t>
  </si>
  <si>
    <t>Bilanzierung</t>
  </si>
  <si>
    <t>1.6</t>
  </si>
  <si>
    <t>ü</t>
  </si>
  <si>
    <t>Die Grundkriterien gelten als Voraussetzung zur Sicherstellung für nachhaltiges Produzieren
und sind demanach verpflichtend einzuhalten und umzusetzen.</t>
  </si>
  <si>
    <t>2. Maßnahmen: Kommunikation und Büro</t>
  </si>
  <si>
    <t>2.1</t>
  </si>
  <si>
    <t>2.2</t>
  </si>
  <si>
    <t>Diese Muss-Kriterien
treffen auf das Projekt nicht zu</t>
  </si>
  <si>
    <t>Diese Soll-Kriterien
werden beim Projekt umgesetzt</t>
  </si>
  <si>
    <t>3. Maßnahmen: Mobilität</t>
  </si>
  <si>
    <t>3.1</t>
  </si>
  <si>
    <t>3.2</t>
  </si>
  <si>
    <t>3.3</t>
  </si>
  <si>
    <t>3.4</t>
  </si>
  <si>
    <t>4. Maßnahmen: Unterbringung</t>
  </si>
  <si>
    <t>5. Maßnahmen Catering</t>
  </si>
  <si>
    <t>(1)</t>
  </si>
  <si>
    <t>(2)</t>
  </si>
  <si>
    <t>(3)</t>
  </si>
  <si>
    <t>schriftliche Vereinabrung zwischen Produktion und Catering-Dienstleister*in</t>
  </si>
  <si>
    <t>(4)</t>
  </si>
  <si>
    <t>(5)</t>
  </si>
  <si>
    <t>(6)</t>
  </si>
  <si>
    <t>6. Maßnahmen: Energie und Technik</t>
  </si>
  <si>
    <r>
      <t xml:space="preserve">Abschlussbericht </t>
    </r>
    <r>
      <rPr>
        <b/>
        <sz val="10"/>
        <color theme="9" tint="-0.499984740745262"/>
        <rFont val="Calibri"/>
        <family val="2"/>
        <scheme val="minor"/>
      </rPr>
      <t>Green Report</t>
    </r>
  </si>
  <si>
    <t>6.1</t>
  </si>
  <si>
    <t>6.2</t>
  </si>
  <si>
    <t>6.3</t>
  </si>
  <si>
    <t>6.4</t>
  </si>
  <si>
    <t>7. Maßnahmen: Art Departments</t>
  </si>
  <si>
    <r>
      <rPr>
        <b/>
        <sz val="10"/>
        <color theme="9" tint="-0.499984740745262"/>
        <rFont val="Calibri"/>
        <family val="2"/>
        <scheme val="minor"/>
      </rPr>
      <t>Kommunikation:</t>
    </r>
    <r>
      <rPr>
        <sz val="10"/>
        <color theme="1"/>
        <rFont val="Calibri"/>
        <family val="2"/>
        <scheme val="minor"/>
      </rPr>
      <t xml:space="preserve"> grünes Drehvorhaben wird im Vorfeld kommuniziert</t>
    </r>
  </si>
  <si>
    <r>
      <rPr>
        <b/>
        <sz val="10"/>
        <color theme="9" tint="-0.499984740745262"/>
        <rFont val="Calibri"/>
        <family val="2"/>
        <scheme val="minor"/>
      </rPr>
      <t>Kommunikation:</t>
    </r>
    <r>
      <rPr>
        <sz val="10"/>
        <color theme="1"/>
        <rFont val="Calibri"/>
        <family val="2"/>
        <scheme val="minor"/>
      </rPr>
      <t xml:space="preserve"> tägliche Kommunikation mit dem Team (z.B. in Dispos)</t>
    </r>
  </si>
  <si>
    <r>
      <rPr>
        <b/>
        <sz val="10"/>
        <color theme="9" tint="-0.499984740745262"/>
        <rFont val="Calibri"/>
        <family val="2"/>
        <scheme val="minor"/>
      </rPr>
      <t>Kommunikation:</t>
    </r>
    <r>
      <rPr>
        <sz val="10"/>
        <color theme="1"/>
        <rFont val="Calibri"/>
        <family val="2"/>
        <scheme val="minor"/>
      </rPr>
      <t xml:space="preserve"> Maßnahmen zum Green Filming werden nach außen kommuniziert (z.B. Website, Presse)</t>
    </r>
  </si>
  <si>
    <r>
      <rPr>
        <b/>
        <sz val="10"/>
        <color theme="9" tint="-0.499984740745262"/>
        <rFont val="Calibri"/>
        <family val="2"/>
        <scheme val="minor"/>
      </rPr>
      <t xml:space="preserve">Papier und Verbrauchsmaterialien: </t>
    </r>
    <r>
      <rPr>
        <sz val="10"/>
        <color theme="1"/>
        <rFont val="Calibri"/>
        <family val="2"/>
        <scheme val="minor"/>
      </rPr>
      <t>Prinzip des minimalen Ressourcenaufwands</t>
    </r>
  </si>
  <si>
    <r>
      <rPr>
        <b/>
        <sz val="10"/>
        <color theme="9" tint="-0.499984740745262"/>
        <rFont val="Calibri"/>
        <family val="2"/>
        <scheme val="minor"/>
      </rPr>
      <t>Papier und Verbrauchsmaterialien:</t>
    </r>
    <r>
      <rPr>
        <b/>
        <sz val="10"/>
        <color theme="1"/>
        <rFont val="Calibri"/>
        <family val="2"/>
        <scheme val="minor"/>
      </rPr>
      <t xml:space="preserve"> </t>
    </r>
    <r>
      <rPr>
        <sz val="10"/>
        <color theme="1"/>
        <rFont val="Calibri"/>
        <family val="2"/>
        <scheme val="minor"/>
      </rPr>
      <t>digitale Nutzung statt Papier-Unterlagen</t>
    </r>
  </si>
  <si>
    <r>
      <rPr>
        <b/>
        <sz val="10"/>
        <color theme="9" tint="-0.499984740745262"/>
        <rFont val="Calibri"/>
        <family val="2"/>
        <scheme val="minor"/>
      </rPr>
      <t>Reisen:</t>
    </r>
    <r>
      <rPr>
        <sz val="10"/>
        <color theme="1"/>
        <rFont val="Calibri"/>
        <family val="2"/>
        <scheme val="minor"/>
      </rPr>
      <t xml:space="preserve"> Bevorzugung lokaler Crewmitglieder zur Minimierung von Reisetätigkeiten</t>
    </r>
  </si>
  <si>
    <r>
      <rPr>
        <b/>
        <sz val="10"/>
        <color theme="9" tint="-0.499984740745262"/>
        <rFont val="Calibri"/>
        <family val="2"/>
        <scheme val="minor"/>
      </rPr>
      <t xml:space="preserve">Reisen: </t>
    </r>
    <r>
      <rPr>
        <sz val="10"/>
        <color theme="1"/>
        <rFont val="Calibri"/>
        <family val="2"/>
        <scheme val="minor"/>
      </rPr>
      <t>Nutzung der Bahn und des öffentlichen Personenverkehrs</t>
    </r>
  </si>
  <si>
    <r>
      <rPr>
        <b/>
        <sz val="10"/>
        <color theme="9" tint="-0.499984740745262"/>
        <rFont val="Calibri"/>
        <family val="2"/>
        <scheme val="minor"/>
      </rPr>
      <t xml:space="preserve">Flugreisen: </t>
    </r>
    <r>
      <rPr>
        <sz val="10"/>
        <rFont val="Calibri"/>
        <family val="2"/>
        <scheme val="minor"/>
      </rPr>
      <t>keine Flugreisen im In- und Ausland, sofern eine Bahnfahrt möglich ist</t>
    </r>
  </si>
  <si>
    <r>
      <rPr>
        <b/>
        <sz val="10"/>
        <color theme="9" tint="-0.499984740745262"/>
        <rFont val="Calibri"/>
        <family val="2"/>
        <scheme val="minor"/>
      </rPr>
      <t xml:space="preserve">PKW: </t>
    </r>
    <r>
      <rPr>
        <sz val="10"/>
        <color theme="1"/>
        <rFont val="Calibri"/>
        <family val="2"/>
        <scheme val="minor"/>
      </rPr>
      <t>Einsatz CO₂-reduzierter Fahrzeuge</t>
    </r>
  </si>
  <si>
    <r>
      <rPr>
        <b/>
        <sz val="10"/>
        <color theme="9" tint="-0.499984740745262"/>
        <rFont val="Calibri"/>
        <family val="2"/>
        <scheme val="minor"/>
      </rPr>
      <t>PKW:</t>
    </r>
    <r>
      <rPr>
        <sz val="10"/>
        <color theme="1"/>
        <rFont val="Calibri"/>
        <family val="2"/>
        <scheme val="minor"/>
      </rPr>
      <t xml:space="preserve"> Kompensation der gesamten CO₂-Emissionen</t>
    </r>
  </si>
  <si>
    <r>
      <rPr>
        <b/>
        <sz val="10"/>
        <color theme="9" tint="-0.499984740745262"/>
        <rFont val="Calibri"/>
        <family val="2"/>
        <scheme val="minor"/>
      </rPr>
      <t xml:space="preserve">LKW: </t>
    </r>
    <r>
      <rPr>
        <sz val="10"/>
        <color theme="1"/>
        <rFont val="Calibri"/>
        <family val="2"/>
        <scheme val="minor"/>
      </rPr>
      <t>Kompensation der gesamten CO₂-Emissionen</t>
    </r>
  </si>
  <si>
    <r>
      <rPr>
        <b/>
        <sz val="10"/>
        <color theme="9" tint="-0.499984740745262"/>
        <rFont val="Calibri"/>
        <family val="2"/>
        <scheme val="minor"/>
      </rPr>
      <t>LKW:</t>
    </r>
    <r>
      <rPr>
        <sz val="10"/>
        <color theme="1"/>
        <rFont val="Calibri"/>
        <family val="2"/>
        <scheme val="minor"/>
      </rPr>
      <t xml:space="preserve"> Anforderungen an Diesel-Fahrzeuge</t>
    </r>
  </si>
  <si>
    <t>Unterkunftsbetriebe werden über die Umweltstandards der Filmproduktion informiert</t>
  </si>
  <si>
    <t>Bevorzugung von Apartments bzw. Ferienhäusern gegenüber Hotels</t>
  </si>
  <si>
    <t>Verzicht auf Einweggeschirr, Einwegflaschen, Einzelportions- verpackungen etc.</t>
  </si>
  <si>
    <t>vegetarisches Essensangebot an mindestens einem Tag pro Woche</t>
  </si>
  <si>
    <t>Verwendung von regionalen, saisonalen und/oder biologisch produzierten Lebensmitteln</t>
  </si>
  <si>
    <t>Reduzierung des Fleschkonsums</t>
  </si>
  <si>
    <t>Vermeidung von Lebensmitelverschwendung durch bedarfsgerechte Essensausgabe</t>
  </si>
  <si>
    <r>
      <rPr>
        <b/>
        <sz val="10"/>
        <color theme="9" tint="-0.499984740745262"/>
        <rFont val="Calibri"/>
        <family val="2"/>
        <scheme val="minor"/>
      </rPr>
      <t xml:space="preserve">Ökostrom / Strom: </t>
    </r>
    <r>
      <rPr>
        <sz val="10"/>
        <color theme="1"/>
        <rFont val="Calibri"/>
        <family val="2"/>
        <scheme val="minor"/>
      </rPr>
      <t>Verwendung des öffentlichen Netzes</t>
    </r>
  </si>
  <si>
    <r>
      <rPr>
        <b/>
        <sz val="10"/>
        <color theme="9" tint="-0.499984740745262"/>
        <rFont val="Calibri"/>
        <family val="2"/>
        <scheme val="minor"/>
      </rPr>
      <t>Ökostrom / Strom:</t>
    </r>
    <r>
      <rPr>
        <sz val="10"/>
        <color theme="1"/>
        <rFont val="Calibri"/>
        <family val="2"/>
        <scheme val="minor"/>
      </rPr>
      <t xml:space="preserve"> in allen Betriebsstätten Deckung des Strombedarfs aus erneuerbaren Energiequellen</t>
    </r>
  </si>
  <si>
    <r>
      <rPr>
        <b/>
        <sz val="10"/>
        <color theme="9" tint="-0.499984740745262"/>
        <rFont val="Calibri"/>
        <family val="2"/>
        <scheme val="minor"/>
      </rPr>
      <t xml:space="preserve">Ökostrom / Strom: </t>
    </r>
    <r>
      <rPr>
        <sz val="10"/>
        <color theme="1"/>
        <rFont val="Calibri"/>
        <family val="2"/>
        <scheme val="minor"/>
      </rPr>
      <t>in allen temporär genutzten Räumlichkeiten Deckung des Strombedarfs aus erneuerbaren Energiequellen</t>
    </r>
  </si>
  <si>
    <r>
      <rPr>
        <b/>
        <sz val="10"/>
        <color theme="9" tint="-0.499984740745262"/>
        <rFont val="Calibri"/>
        <family val="2"/>
        <scheme val="minor"/>
      </rPr>
      <t xml:space="preserve">Generatoren: </t>
    </r>
    <r>
      <rPr>
        <sz val="10"/>
        <color theme="1"/>
        <rFont val="Calibri"/>
        <family val="2"/>
        <scheme val="minor"/>
      </rPr>
      <t>Dieselgeneratoren entsprechen mindestens Stage-IIIA Normen</t>
    </r>
  </si>
  <si>
    <r>
      <rPr>
        <b/>
        <sz val="10"/>
        <color theme="9" tint="-0.499984740745262"/>
        <rFont val="Calibri"/>
        <family val="2"/>
        <scheme val="minor"/>
      </rPr>
      <t xml:space="preserve">Generatoren: </t>
    </r>
    <r>
      <rPr>
        <sz val="10"/>
        <color theme="1"/>
        <rFont val="Calibri"/>
        <family val="2"/>
        <scheme val="minor"/>
      </rPr>
      <t>Bevorzugung von Gas-, Hybrid- und Solargeneratoren und mobilen Speichersystemen mit Ökostrom</t>
    </r>
  </si>
  <si>
    <t>Verwendung von wiederaufladbare Akkus</t>
  </si>
  <si>
    <r>
      <rPr>
        <b/>
        <sz val="10"/>
        <color theme="9" tint="-0.499984740745262"/>
        <rFont val="Calibri"/>
        <family val="2"/>
        <scheme val="minor"/>
      </rPr>
      <t>Licht:</t>
    </r>
    <r>
      <rPr>
        <sz val="10"/>
        <color theme="1"/>
        <rFont val="Calibri"/>
        <family val="2"/>
        <scheme val="minor"/>
      </rPr>
      <t xml:space="preserve"> bevorzugter Einsatz energiesparender Scheinwerfer</t>
    </r>
  </si>
  <si>
    <r>
      <rPr>
        <b/>
        <sz val="10"/>
        <color theme="9" tint="-0.499984740745262"/>
        <rFont val="Calibri"/>
        <family val="2"/>
        <scheme val="minor"/>
      </rPr>
      <t>Licht:</t>
    </r>
    <r>
      <rPr>
        <sz val="10"/>
        <color theme="1"/>
        <rFont val="Calibri"/>
        <family val="2"/>
        <scheme val="minor"/>
      </rPr>
      <t xml:space="preserve"> ressourcenschonende Verwendung von Verbrauchsmaterialien</t>
    </r>
  </si>
  <si>
    <t>7.1</t>
  </si>
  <si>
    <r>
      <rPr>
        <b/>
        <sz val="10"/>
        <color theme="9" tint="-0.499984740745262"/>
        <rFont val="Calibri"/>
        <family val="2"/>
        <scheme val="minor"/>
      </rPr>
      <t xml:space="preserve">Materialien - Szenenbild und Setbau: </t>
    </r>
    <r>
      <rPr>
        <sz val="10"/>
        <color theme="1"/>
        <rFont val="Calibri"/>
        <family val="2"/>
        <scheme val="minor"/>
      </rPr>
      <t>Holz muss aus nachhaltig bewirtschafteten Wäldern stammen und mit dem FSC-Siegel gekennzeichnet sein</t>
    </r>
  </si>
  <si>
    <r>
      <rPr>
        <b/>
        <sz val="10"/>
        <color theme="9" tint="-0.499984740745262"/>
        <rFont val="Calibri"/>
        <family val="2"/>
        <scheme val="minor"/>
      </rPr>
      <t xml:space="preserve">Materialien - Szenenbild und Setbau: </t>
    </r>
    <r>
      <rPr>
        <sz val="10"/>
        <color theme="1"/>
        <rFont val="Calibri"/>
        <family val="2"/>
        <scheme val="minor"/>
      </rPr>
      <t>keine Verwendung von umweltbelastenden Materialien</t>
    </r>
  </si>
  <si>
    <r>
      <rPr>
        <b/>
        <sz val="10"/>
        <color theme="9" tint="-0.499984740745262"/>
        <rFont val="Calibri"/>
        <family val="2"/>
        <scheme val="minor"/>
      </rPr>
      <t>Materialien - Szenenbild und Setbau:</t>
    </r>
    <r>
      <rPr>
        <sz val="10"/>
        <color theme="1"/>
        <rFont val="Calibri"/>
        <family val="2"/>
        <scheme val="minor"/>
      </rPr>
      <t xml:space="preserve"> Arbeit im Sinne der Kreislaufwirtschaft und Mehrfachverwendung</t>
    </r>
  </si>
  <si>
    <t>Materialien - Szenenbild und Setbau: ordungsgemäße Entsorgung und gezieltes Recycling</t>
  </si>
  <si>
    <t>7.2</t>
  </si>
  <si>
    <r>
      <rPr>
        <b/>
        <sz val="10"/>
        <color theme="9" tint="-0.499984740745262"/>
        <rFont val="Calibri"/>
        <family val="2"/>
        <scheme val="minor"/>
      </rPr>
      <t>Kostüm und Maske:</t>
    </r>
    <r>
      <rPr>
        <sz val="10"/>
        <color theme="1"/>
        <rFont val="Calibri"/>
        <family val="2"/>
        <scheme val="minor"/>
      </rPr>
      <t xml:space="preserve"> Arbeit im Sinne der Kreislaufwirtschaft und Mehrfachverwendung (z.B. Fundus, Second-Hand-Nutzung)</t>
    </r>
  </si>
  <si>
    <r>
      <rPr>
        <b/>
        <sz val="10"/>
        <color theme="9" tint="-0.499984740745262"/>
        <rFont val="Calibri"/>
        <family val="2"/>
        <scheme val="minor"/>
      </rPr>
      <t xml:space="preserve">Kostüm und Maske: </t>
    </r>
    <r>
      <rPr>
        <sz val="10"/>
        <color theme="1"/>
        <rFont val="Calibri"/>
        <family val="2"/>
        <scheme val="minor"/>
      </rPr>
      <t>Verwendung von Kosmetikprodukten mit Umweltzeichen nach ISO Typ I oder einer anderen Bio- bzw. Naturkosmetik-Zertifizierung</t>
    </r>
  </si>
  <si>
    <t>8. Maßnahmen: Waste Management</t>
  </si>
  <si>
    <t>8.1</t>
  </si>
  <si>
    <t>8.2</t>
  </si>
  <si>
    <t>8.3</t>
  </si>
  <si>
    <t>Kommunikation der Maßnahmen zur Abfallvermeidung- und trennung an das ganze Team</t>
  </si>
  <si>
    <t>Einhaltung ordunungsgemäßer Mülltrennung</t>
  </si>
  <si>
    <t>Einhaltung der Gesetzgebung zur Abwasserentsorgung</t>
  </si>
  <si>
    <t>Ergebnis</t>
  </si>
  <si>
    <t>Anzahl Muss-Kriterien, die auf das zu fördernde Projekt nicht zutreffen:</t>
  </si>
  <si>
    <t>Anzahl Soll-Kriterien, die beim zu fördernden Projekt umgesetzt werden sollen:</t>
  </si>
  <si>
    <t>Soll-Kriterien gesamt:</t>
  </si>
  <si>
    <r>
      <t xml:space="preserve">Ausführliche Informationen zu den einzelnen Kriterien entnehmen Sie bitte der </t>
    </r>
    <r>
      <rPr>
        <b/>
        <sz val="10"/>
        <color theme="9" tint="-0.499984740745262"/>
        <rFont val="Calibri"/>
        <family val="2"/>
        <scheme val="minor"/>
      </rPr>
      <t>Anlage Grüner Bonus</t>
    </r>
    <r>
      <rPr>
        <sz val="10"/>
        <color theme="1"/>
        <rFont val="Calibri"/>
        <family val="2"/>
        <scheme val="minor"/>
      </rPr>
      <t xml:space="preserve"> der aktuellen Richtlinien.</t>
    </r>
  </si>
  <si>
    <t>Art der Produktion</t>
  </si>
  <si>
    <t>Internationale Produktion</t>
  </si>
  <si>
    <t>Minimum Muss-Kriterien</t>
  </si>
  <si>
    <t>Minimum Soll-Kriterien</t>
  </si>
  <si>
    <t>Internationale Produktion - Produktionsteil</t>
  </si>
  <si>
    <t>Österreichische Produktion</t>
  </si>
  <si>
    <t>Virtual Reality</t>
  </si>
  <si>
    <t>Maximum</t>
  </si>
  <si>
    <t>Green Film Consultant</t>
  </si>
  <si>
    <t>Bilanzierung CO₂eq</t>
  </si>
  <si>
    <r>
      <t xml:space="preserve">Abschlussbericht </t>
    </r>
    <r>
      <rPr>
        <b/>
        <sz val="10"/>
        <color theme="9" tint="-0.499984740745262"/>
        <rFont val="Calibri"/>
        <family val="2"/>
        <scheme val="minor"/>
      </rPr>
      <t>Final</t>
    </r>
    <r>
      <rPr>
        <sz val="10"/>
        <color theme="1"/>
        <rFont val="Calibri"/>
        <family val="2"/>
        <scheme val="minor"/>
      </rPr>
      <t xml:space="preserve"> </t>
    </r>
    <r>
      <rPr>
        <b/>
        <sz val="10"/>
        <color theme="9" tint="-0.499984740745262"/>
        <rFont val="Calibri"/>
        <family val="2"/>
        <scheme val="minor"/>
      </rPr>
      <t>Green Report</t>
    </r>
  </si>
  <si>
    <r>
      <rPr>
        <b/>
        <sz val="10"/>
        <color theme="9" tint="-0.499984740745262"/>
        <rFont val="Calibri"/>
        <family val="2"/>
        <scheme val="minor"/>
      </rPr>
      <t xml:space="preserve">Büro, Papier und Verbrauchsmaterialien: </t>
    </r>
    <r>
      <rPr>
        <sz val="10"/>
        <color theme="1"/>
        <rFont val="Calibri"/>
        <family val="2"/>
        <scheme val="minor"/>
      </rPr>
      <t>Prinzip des minimalen Ressourcenaufwands</t>
    </r>
  </si>
  <si>
    <r>
      <rPr>
        <b/>
        <sz val="10"/>
        <color theme="9" tint="-0.499984740745262"/>
        <rFont val="Calibri"/>
        <family val="2"/>
        <scheme val="minor"/>
      </rPr>
      <t xml:space="preserve">Büro, Papier und Verbrauchsmaterialien: </t>
    </r>
    <r>
      <rPr>
        <sz val="10"/>
        <color theme="1"/>
        <rFont val="Calibri"/>
        <family val="2"/>
        <scheme val="minor"/>
      </rPr>
      <t>Reinigungsmittel tragen ein Umweltzeichen nach ISO Typ I.</t>
    </r>
  </si>
  <si>
    <r>
      <rPr>
        <b/>
        <sz val="10"/>
        <color theme="9" tint="-0.499984740745262"/>
        <rFont val="Calibri"/>
        <family val="2"/>
        <scheme val="minor"/>
      </rPr>
      <t>Büro, Papier und Verbrauchsmaterialien:</t>
    </r>
    <r>
      <rPr>
        <b/>
        <sz val="10"/>
        <color theme="1"/>
        <rFont val="Calibri"/>
        <family val="2"/>
        <scheme val="minor"/>
      </rPr>
      <t xml:space="preserve"> </t>
    </r>
    <r>
      <rPr>
        <sz val="10"/>
        <color theme="1"/>
        <rFont val="Calibri"/>
        <family val="2"/>
        <scheme val="minor"/>
      </rPr>
      <t>umweltstandards des/der beauftragenden bzw. beteiligten Unternehmen</t>
    </r>
  </si>
  <si>
    <r>
      <t xml:space="preserve">Kriterienkatalog Green Filming - Grüner Bonus: </t>
    </r>
    <r>
      <rPr>
        <b/>
        <sz val="22"/>
        <color theme="9" tint="-0.499984740745262"/>
        <rFont val="Calibri"/>
        <family val="2"/>
        <scheme val="minor"/>
      </rPr>
      <t>ANIMATION</t>
    </r>
  </si>
  <si>
    <r>
      <rPr>
        <b/>
        <sz val="10"/>
        <color theme="9" tint="-0.499984740745262"/>
        <rFont val="Calibri"/>
        <family val="2"/>
        <scheme val="minor"/>
      </rPr>
      <t xml:space="preserve">Ökostrom / Strom: </t>
    </r>
    <r>
      <rPr>
        <sz val="10"/>
        <color theme="1"/>
        <rFont val="Calibri"/>
        <family val="2"/>
        <scheme val="minor"/>
      </rPr>
      <t>Zusammenarbeit mir Studios, deren Strombedarf durch Ökostrom, Egenproduktion oder Grünem Strom gedeckt wird</t>
    </r>
  </si>
  <si>
    <r>
      <rPr>
        <b/>
        <sz val="10"/>
        <color theme="9" tint="-0.499984740745262"/>
        <rFont val="Calibri"/>
        <family val="2"/>
        <scheme val="minor"/>
      </rPr>
      <t>Ökostrom / Strom:</t>
    </r>
    <r>
      <rPr>
        <sz val="10"/>
        <color theme="1"/>
        <rFont val="Calibri"/>
        <family val="2"/>
        <scheme val="minor"/>
      </rPr>
      <t xml:space="preserve"> in allen Betriebsstätten Deckung des Strombedarfs durch Ökostrom, Eigenproduktion oder </t>
    </r>
    <r>
      <rPr>
        <i/>
        <sz val="10"/>
        <color theme="1"/>
        <rFont val="Calibri"/>
        <family val="2"/>
        <scheme val="minor"/>
      </rPr>
      <t>Grünem Strom</t>
    </r>
  </si>
  <si>
    <r>
      <rPr>
        <b/>
        <sz val="10"/>
        <color theme="9" tint="-0.499984740745262"/>
        <rFont val="Calibri"/>
        <family val="2"/>
        <scheme val="minor"/>
      </rPr>
      <t>Ökostrom / Strom:</t>
    </r>
    <r>
      <rPr>
        <sz val="10"/>
        <color theme="1"/>
        <rFont val="Calibri"/>
        <family val="2"/>
        <scheme val="minor"/>
      </rPr>
      <t xml:space="preserve"> Personen, die remote arbeiten, werden auf die Nachhaltigkeitsgrundsätze hingewiesen</t>
    </r>
  </si>
  <si>
    <r>
      <rPr>
        <b/>
        <sz val="10"/>
        <color theme="9" tint="-0.499984740745262"/>
        <rFont val="Calibri"/>
        <family val="2"/>
        <scheme val="minor"/>
      </rPr>
      <t>Ökostrom / Strom:</t>
    </r>
    <r>
      <rPr>
        <sz val="10"/>
        <color theme="1"/>
        <rFont val="Calibri"/>
        <family val="2"/>
        <scheme val="minor"/>
      </rPr>
      <t xml:space="preserve"> interne Renderfarmen werden mit Ökostrom betrieben</t>
    </r>
  </si>
  <si>
    <r>
      <rPr>
        <b/>
        <sz val="10"/>
        <color theme="9" tint="-0.499984740745262"/>
        <rFont val="Calibri"/>
        <family val="2"/>
        <scheme val="minor"/>
      </rPr>
      <t>Ökostrom / Strom:</t>
    </r>
    <r>
      <rPr>
        <sz val="10"/>
        <color theme="1"/>
        <rFont val="Calibri"/>
        <family val="2"/>
        <scheme val="minor"/>
      </rPr>
      <t xml:space="preserve"> PCs mit Remote-Zugriff können während der Arbeitszeit jederzeit an- und ausgeschaltet werden</t>
    </r>
  </si>
  <si>
    <r>
      <rPr>
        <b/>
        <sz val="10"/>
        <color theme="9" tint="-0.499984740745262"/>
        <rFont val="Calibri"/>
        <family val="2"/>
        <scheme val="minor"/>
      </rPr>
      <t xml:space="preserve">Ökostrom / Strom: </t>
    </r>
    <r>
      <rPr>
        <sz val="10"/>
        <color theme="1"/>
        <rFont val="Calibri"/>
        <family val="2"/>
        <scheme val="minor"/>
      </rPr>
      <t>aktives Aktivitätencontrolling</t>
    </r>
  </si>
  <si>
    <r>
      <rPr>
        <b/>
        <sz val="10"/>
        <color theme="9" tint="-0.499984740745262"/>
        <rFont val="Calibri"/>
        <family val="2"/>
        <scheme val="minor"/>
      </rPr>
      <t>Ökostrom / Strom:</t>
    </r>
    <r>
      <rPr>
        <sz val="10"/>
        <color theme="1"/>
        <rFont val="Calibri"/>
        <family val="2"/>
        <scheme val="minor"/>
      </rPr>
      <t xml:space="preserve"> externe Renderfarmen werden mit Ökostrom betrieben</t>
    </r>
  </si>
  <si>
    <t>(7)</t>
  </si>
  <si>
    <t>(8)</t>
  </si>
  <si>
    <r>
      <rPr>
        <b/>
        <sz val="10"/>
        <color theme="9" tint="-0.499984740745262"/>
        <rFont val="Calibri"/>
        <family val="2"/>
        <scheme val="minor"/>
      </rPr>
      <t xml:space="preserve">Ökostrom / Strom: </t>
    </r>
    <r>
      <rPr>
        <sz val="10"/>
        <color theme="1"/>
        <rFont val="Calibri"/>
        <family val="2"/>
        <scheme val="minor"/>
      </rPr>
      <t>nicht zwingend notwendige elektronische Geräte werden über Nacht ausgeschaltet oder andere stromsparende Maßnahmen werden ergriffen</t>
    </r>
  </si>
  <si>
    <r>
      <rPr>
        <b/>
        <sz val="10"/>
        <color theme="9" tint="-0.499984740745262"/>
        <rFont val="Calibri"/>
        <family val="2"/>
        <scheme val="minor"/>
      </rPr>
      <t>Technik / Material / Ausstattung:</t>
    </r>
    <r>
      <rPr>
        <sz val="10"/>
        <color theme="1"/>
        <rFont val="Calibri"/>
        <family val="2"/>
        <scheme val="minor"/>
      </rPr>
      <t xml:space="preserve"> Anmietung vin Hardware und Ausstattung für die in Österreich eingesetzten Workstations erfolgen über nationale Partner</t>
    </r>
  </si>
  <si>
    <t>7. Maßnahmen: Waste Management</t>
  </si>
  <si>
    <r>
      <rPr>
        <b/>
        <sz val="10"/>
        <color theme="9" tint="-0.499984740745262"/>
        <rFont val="Calibri"/>
        <family val="2"/>
        <scheme val="minor"/>
      </rPr>
      <t>Neuanschaffung von Elektrogeräten:</t>
    </r>
    <r>
      <rPr>
        <sz val="10"/>
        <color theme="1"/>
        <rFont val="Calibri"/>
        <family val="2"/>
        <scheme val="minor"/>
      </rPr>
      <t xml:space="preserve"> nachhaltige Beschaffungsstandards werden eingehalten</t>
    </r>
  </si>
  <si>
    <r>
      <rPr>
        <b/>
        <sz val="10"/>
        <color theme="9" tint="-0.499984740745262"/>
        <rFont val="Calibri"/>
        <family val="2"/>
        <scheme val="minor"/>
      </rPr>
      <t>Entsorgung von Elektroaltgeräten:</t>
    </r>
    <r>
      <rPr>
        <sz val="10"/>
        <color theme="1"/>
        <rFont val="Calibri"/>
        <family val="2"/>
        <scheme val="minor"/>
      </rPr>
      <t xml:space="preserve"> fachgerechte Entsorgung durch externe Entsorger wird gewährleistet</t>
    </r>
  </si>
  <si>
    <t>Das Produktionsunternehmen und das zu fördernde Projekt müssen mit dem österreichischen Umweltzeichen UZ76 zertifiziert sein. Der Kriterienkatalog muss nicht ausgefüllt werden.</t>
  </si>
  <si>
    <t>Eine bestimmte Anzahl an Kriterien gemäß dem Kriterienkatalog der ökologischen Mindeststandards für österreichische Kinofilmproduktionen müssen erfüllt werden. Bitte füllen Sie den korrekten Kriterienkatalog (Tabellenblatt 2 oder 3) aus.</t>
  </si>
  <si>
    <t>Handelt es sich bei Ihrem Projekt um einen Animationsfilm, füllen Sie bitte Tabellenblatt 3 aus!</t>
  </si>
  <si>
    <r>
      <rPr>
        <b/>
        <sz val="11"/>
        <color theme="1"/>
        <rFont val="Calibri"/>
        <family val="2"/>
        <scheme val="minor"/>
      </rPr>
      <t>1.</t>
    </r>
    <r>
      <rPr>
        <sz val="11"/>
        <color theme="1"/>
        <rFont val="Calibri"/>
        <family val="2"/>
        <scheme val="minor"/>
      </rPr>
      <t xml:space="preserve"> Pre-Check Grüner Bonus, als Excel-Datei (diese Datei)</t>
    </r>
  </si>
  <si>
    <r>
      <rPr>
        <b/>
        <sz val="11"/>
        <color theme="1"/>
        <rFont val="Calibri"/>
        <family val="2"/>
        <scheme val="minor"/>
      </rPr>
      <t xml:space="preserve">1. </t>
    </r>
    <r>
      <rPr>
        <sz val="11"/>
        <color theme="1"/>
        <rFont val="Calibri"/>
        <family val="2"/>
        <scheme val="minor"/>
      </rPr>
      <t>Pre-Check Grüner Bonus, als Excel-Datei (diese Datei)</t>
    </r>
  </si>
  <si>
    <r>
      <rPr>
        <b/>
        <sz val="11"/>
        <color theme="1"/>
        <rFont val="Calibri"/>
        <family val="2"/>
        <scheme val="minor"/>
      </rPr>
      <t xml:space="preserve">5. </t>
    </r>
    <r>
      <rPr>
        <sz val="11"/>
        <color theme="1"/>
        <rFont val="Calibri"/>
        <family val="2"/>
        <scheme val="minor"/>
      </rPr>
      <t>Ausgefüllter Kriterienkatalog (Tabellenblatt 2 oder 3)</t>
    </r>
  </si>
  <si>
    <r>
      <rPr>
        <b/>
        <sz val="11"/>
        <color theme="1"/>
        <rFont val="Calibri"/>
        <family val="2"/>
        <scheme val="minor"/>
      </rPr>
      <t xml:space="preserve">3. </t>
    </r>
    <r>
      <rPr>
        <sz val="11"/>
        <color theme="1"/>
        <rFont val="Calibri"/>
        <family val="2"/>
        <scheme val="minor"/>
      </rPr>
      <t>Ausweisung von Mehrkosten im Rahmen von Green Filming in der Detail-Kostenkalkulation (z.B. Green Consultant, Lizenzen UZ76 etc.)</t>
    </r>
  </si>
  <si>
    <t>Die im Kriterienkatalog enthaltenen Muss-Kriterien müssen jedenfalls erfüllt werden. Sie gelten auch dann als erfüllt, wenn diese beim zu fördernden Projekt nicht zutreffen.</t>
  </si>
  <si>
    <r>
      <t xml:space="preserve">Folgende Unterlagen sind bei Antragstellung einzureichen:
</t>
    </r>
    <r>
      <rPr>
        <sz val="8"/>
        <color rgb="FFC00000"/>
        <rFont val="Calibri"/>
        <family val="2"/>
        <scheme val="minor"/>
      </rPr>
      <t>Bitte setzen Sie das entsprechende Häkchen, wenn das Dokument über den aws-Fördermanager übermittelt wurde.</t>
    </r>
  </si>
  <si>
    <r>
      <t xml:space="preserve">Informationen zum Projekt
</t>
    </r>
    <r>
      <rPr>
        <b/>
        <i/>
        <sz val="12"/>
        <color rgb="FFC00000"/>
        <rFont val="Calibri"/>
        <family val="2"/>
        <scheme val="minor"/>
      </rPr>
      <t>Bitte ausfüllen!</t>
    </r>
  </si>
  <si>
    <r>
      <rPr>
        <b/>
        <sz val="10"/>
        <color rgb="FFC00000"/>
        <rFont val="Calibri"/>
        <family val="2"/>
        <scheme val="minor"/>
      </rPr>
      <t>Bitte wählen Sie im Bereich</t>
    </r>
    <r>
      <rPr>
        <sz val="10"/>
        <color rgb="FFC00000"/>
        <rFont val="Calibri"/>
        <family val="2"/>
        <scheme val="minor"/>
      </rPr>
      <t xml:space="preserve"> </t>
    </r>
    <r>
      <rPr>
        <b/>
        <sz val="10"/>
        <color theme="9" tint="-0.499984740745262"/>
        <rFont val="Calibri"/>
        <family val="2"/>
        <scheme val="minor"/>
      </rPr>
      <t>"Diese Muss-Kriterien treffen auf das Projekt nicht zu"</t>
    </r>
    <r>
      <rPr>
        <sz val="10"/>
        <color rgb="FFC00000"/>
        <rFont val="Calibri"/>
        <family val="2"/>
        <scheme val="minor"/>
      </rPr>
      <t xml:space="preserve"> </t>
    </r>
    <r>
      <rPr>
        <b/>
        <sz val="10"/>
        <color rgb="FFC00000"/>
        <rFont val="Calibri"/>
        <family val="2"/>
        <scheme val="minor"/>
      </rPr>
      <t>über das Dropdown-Menü der jeweiligen Zelle alle jene Muss-Kriterien aus, welche auf das zu</t>
    </r>
    <r>
      <rPr>
        <sz val="10"/>
        <color rgb="FFC00000"/>
        <rFont val="Calibri"/>
        <family val="2"/>
        <scheme val="minor"/>
      </rPr>
      <t xml:space="preserve"> </t>
    </r>
    <r>
      <rPr>
        <b/>
        <sz val="10"/>
        <color rgb="FFC00000"/>
        <rFont val="Calibri"/>
        <family val="2"/>
        <scheme val="minor"/>
      </rPr>
      <t>fördernde Projekt nicht zutreffen.</t>
    </r>
  </si>
  <si>
    <r>
      <rPr>
        <b/>
        <sz val="10"/>
        <color rgb="FFC00000"/>
        <rFont val="Calibri"/>
        <family val="2"/>
        <scheme val="minor"/>
      </rPr>
      <t>Bitte wählen Sie im Bereich</t>
    </r>
    <r>
      <rPr>
        <sz val="10"/>
        <color rgb="FFC00000"/>
        <rFont val="Calibri"/>
        <family val="2"/>
        <scheme val="minor"/>
      </rPr>
      <t xml:space="preserve"> </t>
    </r>
    <r>
      <rPr>
        <b/>
        <sz val="10"/>
        <color theme="9" tint="-0.499984740745262"/>
        <rFont val="Calibri"/>
        <family val="2"/>
        <scheme val="minor"/>
      </rPr>
      <t>"Diese Soll-Kriterien werden beim Projekt umgesetzt"</t>
    </r>
    <r>
      <rPr>
        <sz val="10"/>
        <color rgb="FFC00000"/>
        <rFont val="Calibri"/>
        <family val="2"/>
        <scheme val="minor"/>
      </rPr>
      <t xml:space="preserve"> </t>
    </r>
    <r>
      <rPr>
        <b/>
        <sz val="10"/>
        <color rgb="FFC00000"/>
        <rFont val="Calibri"/>
        <family val="2"/>
        <scheme val="minor"/>
      </rPr>
      <t>über das Dropdown-Menü der jeweiligen Zelle alle jene Soll-Kriterien aus, welche beim zu fördernden</t>
    </r>
    <r>
      <rPr>
        <sz val="10"/>
        <color rgb="FFC00000"/>
        <rFont val="Calibri"/>
        <family val="2"/>
        <scheme val="minor"/>
      </rPr>
      <t xml:space="preserve"> </t>
    </r>
    <r>
      <rPr>
        <b/>
        <sz val="10"/>
        <color rgb="FFC00000"/>
        <rFont val="Calibri"/>
        <family val="2"/>
        <scheme val="minor"/>
      </rPr>
      <t>Projekt umgesetzt werden sollen.</t>
    </r>
  </si>
  <si>
    <r>
      <rPr>
        <b/>
        <sz val="10"/>
        <color rgb="FFC00000"/>
        <rFont val="Calibri"/>
        <family val="2"/>
        <scheme val="minor"/>
      </rPr>
      <t xml:space="preserve">Bitte wählen Sie im Bereich </t>
    </r>
    <r>
      <rPr>
        <b/>
        <sz val="10"/>
        <color theme="9" tint="-0.499984740745262"/>
        <rFont val="Calibri"/>
        <family val="2"/>
        <scheme val="minor"/>
      </rPr>
      <t>"Diese Muss-Kriterien treffen auf das Projekt nicht zu"</t>
    </r>
    <r>
      <rPr>
        <sz val="10"/>
        <color rgb="FFC00000"/>
        <rFont val="Calibri"/>
        <family val="2"/>
        <scheme val="minor"/>
      </rPr>
      <t xml:space="preserve"> </t>
    </r>
    <r>
      <rPr>
        <b/>
        <sz val="10"/>
        <color rgb="FFC00000"/>
        <rFont val="Calibri"/>
        <family val="2"/>
        <scheme val="minor"/>
      </rPr>
      <t>über das Dropdown-Menü der jeweiligen Zelle alle jene Muss-Kriterien aus, welche auf das zu</t>
    </r>
    <r>
      <rPr>
        <sz val="10"/>
        <color rgb="FFC00000"/>
        <rFont val="Calibri"/>
        <family val="2"/>
        <scheme val="minor"/>
      </rPr>
      <t xml:space="preserve"> </t>
    </r>
    <r>
      <rPr>
        <b/>
        <sz val="10"/>
        <color rgb="FFC00000"/>
        <rFont val="Calibri"/>
        <family val="2"/>
        <scheme val="minor"/>
      </rPr>
      <t>fördernde Projekt nicht zutreffen.</t>
    </r>
  </si>
  <si>
    <r>
      <t xml:space="preserve">Bei der Umsetzung von </t>
    </r>
    <r>
      <rPr>
        <b/>
        <sz val="10"/>
        <color theme="9" tint="-0.499984740745262"/>
        <rFont val="Calibri"/>
        <family val="2"/>
        <scheme val="minor"/>
      </rPr>
      <t>Variante B</t>
    </r>
    <r>
      <rPr>
        <sz val="10"/>
        <color theme="1"/>
        <rFont val="Calibri"/>
        <family val="2"/>
        <scheme val="minor"/>
      </rPr>
      <t xml:space="preserve"> muss eine bestimmte Anzahl an Kriterien gemäß dem </t>
    </r>
    <r>
      <rPr>
        <i/>
        <sz val="10"/>
        <color theme="1"/>
        <rFont val="Calibri"/>
        <family val="2"/>
        <scheme val="minor"/>
      </rPr>
      <t>Kriterienkatalog der ökologischen Mindeststandards für österreichische Kinofilmproduktionen</t>
    </r>
    <r>
      <rPr>
        <sz val="10"/>
        <color theme="1"/>
        <rFont val="Calibri"/>
        <family val="2"/>
        <scheme val="minor"/>
      </rPr>
      <t xml:space="preserve"> erfüllt werden.</t>
    </r>
  </si>
  <si>
    <t>Muss-Kriterium</t>
  </si>
  <si>
    <t>Muss-Kriterien gesamt:</t>
  </si>
  <si>
    <t>© Austria Wirtschaftsservice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</si>
</sst>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9" tint="-0.499984740745262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7"/>
      <color rgb="FFC00000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8"/>
      <color rgb="FF000000"/>
      <name val="Segoe UI"/>
      <family val="2"/>
    </font>
    <font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Wingdings"/>
      <charset val="2"/>
    </font>
    <font>
      <b/>
      <sz val="10"/>
      <color rgb="FFC00000"/>
      <name val="Calibri"/>
      <family val="2"/>
      <scheme val="minor"/>
    </font>
    <font>
      <b/>
      <sz val="10"/>
      <color theme="9" tint="-0.499984740745262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i/>
      <sz val="10"/>
      <color theme="0" tint="-0.249977111117893"/>
      <name val="Calibri"/>
      <family val="2"/>
      <scheme val="minor"/>
    </font>
    <font>
      <b/>
      <sz val="22"/>
      <color theme="9" tint="-0.499984740745262"/>
      <name val="Calibri"/>
      <family val="2"/>
      <scheme val="minor"/>
    </font>
    <font>
      <sz val="8"/>
      <color rgb="FFC00000"/>
      <name val="Calibri"/>
      <family val="2"/>
      <scheme val="minor"/>
    </font>
    <font>
      <sz val="9"/>
      <color rgb="FFC00000"/>
      <name val="Calibri"/>
      <family val="2"/>
      <scheme val="minor"/>
    </font>
    <font>
      <sz val="10"/>
      <color rgb="FFC00000"/>
      <name val="Calibri"/>
      <family val="2"/>
      <scheme val="minor"/>
    </font>
    <font>
      <b/>
      <i/>
      <sz val="12"/>
      <color rgb="FFC00000"/>
      <name val="Calibri"/>
      <family val="2"/>
      <scheme val="minor"/>
    </font>
    <font>
      <sz val="8"/>
      <color theme="0" tint="-0.499984740745262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7F7F7"/>
        <bgColor indexed="64"/>
      </patternFill>
    </fill>
    <fill>
      <patternFill patternType="solid">
        <fgColor rgb="FFF6FAF4"/>
        <bgColor indexed="64"/>
      </patternFill>
    </fill>
    <fill>
      <patternFill patternType="lightGray">
        <fgColor theme="0" tint="-0.34998626667073579"/>
        <bgColor rgb="FFF7F7F7"/>
      </patternFill>
    </fill>
    <fill>
      <patternFill patternType="solid">
        <fgColor theme="0" tint="-0.14999847407452621"/>
        <bgColor indexed="64"/>
      </patternFill>
    </fill>
    <fill>
      <patternFill patternType="lightGray">
        <fgColor theme="0" tint="-0.34998626667073579"/>
        <bgColor auto="1"/>
      </patternFill>
    </fill>
  </fills>
  <borders count="65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theme="0" tint="-0.499984740745262"/>
      </left>
      <right style="medium">
        <color theme="0" tint="-0.499984740745262"/>
      </right>
      <top/>
      <bottom/>
      <diagonal/>
    </border>
    <border>
      <left style="medium">
        <color theme="0" tint="-0.499984740745262"/>
      </left>
      <right/>
      <top/>
      <bottom/>
      <diagonal/>
    </border>
    <border>
      <left style="medium">
        <color theme="0" tint="-0.499984740745262"/>
      </left>
      <right style="thin">
        <color theme="0" tint="-0.499984740745262"/>
      </right>
      <top/>
      <bottom/>
      <diagonal/>
    </border>
    <border>
      <left style="medium">
        <color theme="0" tint="-0.499984740745262"/>
      </left>
      <right/>
      <top style="medium">
        <color theme="0" tint="-0.499984740745262"/>
      </top>
      <bottom/>
      <diagonal/>
    </border>
    <border>
      <left/>
      <right/>
      <top style="medium">
        <color theme="0" tint="-0.499984740745262"/>
      </top>
      <bottom/>
      <diagonal/>
    </border>
    <border>
      <left/>
      <right style="medium">
        <color theme="0" tint="-0.499984740745262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/>
      <top style="medium">
        <color theme="0" tint="-0.499984740745262"/>
      </top>
      <bottom style="thin">
        <color theme="0" tint="-0.499984740745262"/>
      </bottom>
      <diagonal/>
    </border>
    <border>
      <left/>
      <right/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/>
      <right/>
      <top/>
      <bottom style="medium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/>
      <bottom style="medium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/>
      <bottom style="medium">
        <color theme="0" tint="-0.499984740745262"/>
      </bottom>
      <diagonal/>
    </border>
    <border>
      <left/>
      <right style="medium">
        <color theme="0" tint="-0.499984740745262"/>
      </right>
      <top/>
      <bottom/>
      <diagonal/>
    </border>
    <border>
      <left style="thin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/>
      <right style="medium">
        <color theme="0" tint="-0.499984740745262"/>
      </right>
      <top/>
      <bottom style="medium">
        <color theme="0" tint="-0.499984740745262"/>
      </bottom>
      <diagonal/>
    </border>
    <border>
      <left style="medium">
        <color theme="0" tint="-0.499984740745262"/>
      </left>
      <right/>
      <top style="hair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/>
      <top style="hair">
        <color theme="0" tint="-0.499984740745262"/>
      </top>
      <bottom/>
      <diagonal/>
    </border>
    <border>
      <left style="thin">
        <color theme="0" tint="-0.499984740745262"/>
      </left>
      <right/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/>
      <top style="thin">
        <color theme="0" tint="-0.499984740745262"/>
      </top>
      <bottom style="hair">
        <color theme="0" tint="-0.499984740745262"/>
      </bottom>
      <diagonal/>
    </border>
    <border>
      <left/>
      <right/>
      <top style="thin">
        <color theme="0" tint="-0.499984740745262"/>
      </top>
      <bottom style="hair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hair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hair">
        <color theme="0" tint="-0.499984740745262"/>
      </bottom>
      <diagonal/>
    </border>
    <border>
      <left style="medium">
        <color theme="0" tint="-0.499984740745262"/>
      </left>
      <right/>
      <top style="hair">
        <color theme="0" tint="-0.499984740745262"/>
      </top>
      <bottom style="hair">
        <color theme="0" tint="-0.499984740745262"/>
      </bottom>
      <diagonal/>
    </border>
    <border>
      <left/>
      <right/>
      <top style="hair">
        <color theme="0" tint="-0.499984740745262"/>
      </top>
      <bottom style="hair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/>
      <right/>
      <top style="hair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hair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hair">
        <color theme="0" tint="-0.499984740745262"/>
      </top>
      <bottom style="medium">
        <color theme="0" tint="-0.499984740745262"/>
      </bottom>
      <diagonal/>
    </border>
    <border>
      <left/>
      <right style="medium">
        <color theme="0" tint="-0.499984740745262"/>
      </right>
      <top style="thin">
        <color theme="0" tint="-0.499984740745262"/>
      </top>
      <bottom style="hair">
        <color theme="0" tint="-0.499984740745262"/>
      </bottom>
      <diagonal/>
    </border>
    <border>
      <left/>
      <right style="medium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/>
      <right style="medium">
        <color theme="0" tint="-0.499984740745262"/>
      </right>
      <top style="hair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hair">
        <color theme="0" tint="-0.499984740745262"/>
      </bottom>
      <diagonal/>
    </border>
    <border>
      <left style="thin">
        <color theme="0" tint="-0.499984740745262"/>
      </left>
      <right/>
      <top style="hair">
        <color theme="0" tint="-0.499984740745262"/>
      </top>
      <bottom style="hair">
        <color theme="0" tint="-0.499984740745262"/>
      </bottom>
      <diagonal/>
    </border>
    <border>
      <left style="thin">
        <color theme="0" tint="-0.499984740745262"/>
      </left>
      <right/>
      <top style="hair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hair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hair">
        <color theme="0" tint="-0.499984740745262"/>
      </top>
      <bottom/>
      <diagonal/>
    </border>
    <border>
      <left style="thin">
        <color theme="0" tint="-0.499984740745262"/>
      </left>
      <right style="medium">
        <color theme="0" tint="-0.499984740745262"/>
      </right>
      <top style="hair">
        <color theme="0" tint="-0.499984740745262"/>
      </top>
      <bottom/>
      <diagonal/>
    </border>
    <border>
      <left/>
      <right/>
      <top style="hair">
        <color theme="0" tint="-0.499984740745262"/>
      </top>
      <bottom/>
      <diagonal/>
    </border>
    <border>
      <left style="thin">
        <color theme="0" tint="-0.499984740745262"/>
      </left>
      <right/>
      <top style="hair">
        <color theme="0" tint="-0.499984740745262"/>
      </top>
      <bottom/>
      <diagonal/>
    </border>
    <border>
      <left style="medium">
        <color theme="0" tint="-0.499984740745262"/>
      </left>
      <right/>
      <top style="thin">
        <color theme="0" tint="-0.499984740745262"/>
      </top>
      <bottom style="medium">
        <color theme="0" tint="-0.499984740745262"/>
      </bottom>
      <diagonal/>
    </border>
    <border>
      <left/>
      <right/>
      <top style="thin">
        <color theme="0" tint="-0.499984740745262"/>
      </top>
      <bottom style="medium">
        <color theme="0" tint="-0.499984740745262"/>
      </bottom>
      <diagonal/>
    </border>
    <border>
      <left/>
      <right style="medium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</borders>
  <cellStyleXfs count="1">
    <xf numFmtId="0" fontId="0" fillId="0" borderId="0"/>
  </cellStyleXfs>
  <cellXfs count="213">
    <xf numFmtId="0" fontId="0" fillId="0" borderId="0" xfId="0"/>
    <xf numFmtId="0" fontId="0" fillId="2" borderId="0" xfId="0" applyFill="1" applyBorder="1"/>
    <xf numFmtId="0" fontId="0" fillId="2" borderId="2" xfId="0" applyFill="1" applyBorder="1"/>
    <xf numFmtId="0" fontId="0" fillId="5" borderId="0" xfId="0" applyFill="1"/>
    <xf numFmtId="0" fontId="0" fillId="5" borderId="0" xfId="0" applyFill="1" applyBorder="1" applyAlignment="1">
      <alignment vertical="center"/>
    </xf>
    <xf numFmtId="0" fontId="2" fillId="5" borderId="0" xfId="0" applyFont="1" applyFill="1" applyBorder="1" applyAlignment="1">
      <alignment horizontal="center" vertical="center"/>
    </xf>
    <xf numFmtId="0" fontId="3" fillId="5" borderId="0" xfId="0" applyFont="1" applyFill="1" applyBorder="1" applyAlignment="1">
      <alignment horizontal="left" vertical="center" wrapText="1"/>
    </xf>
    <xf numFmtId="0" fontId="0" fillId="5" borderId="0" xfId="0" applyFill="1" applyBorder="1" applyAlignment="1">
      <alignment horizontal="left" vertical="center" wrapText="1"/>
    </xf>
    <xf numFmtId="0" fontId="5" fillId="5" borderId="9" xfId="0" applyFont="1" applyFill="1" applyBorder="1" applyAlignment="1">
      <alignment horizontal="center" vertical="center"/>
    </xf>
    <xf numFmtId="0" fontId="0" fillId="5" borderId="0" xfId="0" applyFill="1" applyBorder="1"/>
    <xf numFmtId="0" fontId="0" fillId="5" borderId="0" xfId="0" applyFill="1" applyBorder="1" applyAlignment="1">
      <alignment horizontal="left" vertical="center"/>
    </xf>
    <xf numFmtId="0" fontId="0" fillId="5" borderId="9" xfId="0" applyFill="1" applyBorder="1" applyAlignment="1">
      <alignment horizontal="left" vertical="center" wrapText="1"/>
    </xf>
    <xf numFmtId="0" fontId="0" fillId="5" borderId="0" xfId="0" applyFill="1" applyBorder="1" applyAlignment="1">
      <alignment horizontal="center" vertical="center"/>
    </xf>
    <xf numFmtId="0" fontId="0" fillId="2" borderId="0" xfId="0" applyFill="1" applyBorder="1" applyProtection="1"/>
    <xf numFmtId="0" fontId="0" fillId="2" borderId="2" xfId="0" applyFill="1" applyBorder="1" applyProtection="1"/>
    <xf numFmtId="0" fontId="0" fillId="5" borderId="0" xfId="0" applyFill="1" applyProtection="1"/>
    <xf numFmtId="0" fontId="0" fillId="5" borderId="0" xfId="0" applyFill="1" applyBorder="1" applyAlignment="1" applyProtection="1">
      <alignment horizontal="left" vertical="center" wrapText="1"/>
    </xf>
    <xf numFmtId="0" fontId="0" fillId="5" borderId="0" xfId="0" applyFill="1" applyBorder="1" applyAlignment="1" applyProtection="1">
      <alignment vertical="center"/>
    </xf>
    <xf numFmtId="0" fontId="17" fillId="5" borderId="0" xfId="0" applyFont="1" applyFill="1" applyAlignment="1" applyProtection="1">
      <alignment horizontal="left" vertical="center"/>
    </xf>
    <xf numFmtId="0" fontId="9" fillId="5" borderId="0" xfId="0" applyFont="1" applyFill="1" applyAlignment="1" applyProtection="1">
      <alignment vertical="center"/>
    </xf>
    <xf numFmtId="0" fontId="10" fillId="5" borderId="0" xfId="0" applyFont="1" applyFill="1" applyProtection="1"/>
    <xf numFmtId="0" fontId="0" fillId="3" borderId="17" xfId="0" applyFill="1" applyBorder="1" applyProtection="1"/>
    <xf numFmtId="0" fontId="0" fillId="3" borderId="18" xfId="0" applyFill="1" applyBorder="1" applyProtection="1"/>
    <xf numFmtId="0" fontId="11" fillId="3" borderId="17" xfId="0" applyFont="1" applyFill="1" applyBorder="1" applyAlignment="1" applyProtection="1">
      <alignment horizontal="center" vertical="center"/>
    </xf>
    <xf numFmtId="0" fontId="11" fillId="3" borderId="28" xfId="0" applyFont="1" applyFill="1" applyBorder="1" applyAlignment="1" applyProtection="1">
      <alignment horizontal="center" vertical="center"/>
    </xf>
    <xf numFmtId="0" fontId="11" fillId="3" borderId="17" xfId="0" applyFont="1" applyFill="1" applyBorder="1" applyAlignment="1" applyProtection="1">
      <alignment horizontal="center" vertical="center" wrapText="1"/>
    </xf>
    <xf numFmtId="0" fontId="11" fillId="3" borderId="28" xfId="0" applyFont="1" applyFill="1" applyBorder="1" applyAlignment="1" applyProtection="1">
      <alignment horizontal="center" vertical="center" wrapText="1"/>
    </xf>
    <xf numFmtId="49" fontId="10" fillId="5" borderId="36" xfId="0" applyNumberFormat="1" applyFont="1" applyFill="1" applyBorder="1" applyAlignment="1" applyProtection="1">
      <alignment horizontal="center" vertical="center"/>
    </xf>
    <xf numFmtId="0" fontId="10" fillId="5" borderId="37" xfId="0" applyFont="1" applyFill="1" applyBorder="1" applyAlignment="1" applyProtection="1">
      <alignment vertical="center"/>
    </xf>
    <xf numFmtId="0" fontId="12" fillId="5" borderId="38" xfId="0" applyFont="1" applyFill="1" applyBorder="1" applyAlignment="1" applyProtection="1">
      <alignment horizontal="center" vertical="center"/>
    </xf>
    <xf numFmtId="0" fontId="0" fillId="5" borderId="39" xfId="0" applyFill="1" applyBorder="1" applyProtection="1"/>
    <xf numFmtId="0" fontId="0" fillId="7" borderId="13" xfId="0" applyFill="1" applyBorder="1" applyProtection="1"/>
    <xf numFmtId="0" fontId="0" fillId="7" borderId="11" xfId="0" applyFill="1" applyBorder="1" applyProtection="1"/>
    <xf numFmtId="49" fontId="10" fillId="5" borderId="40" xfId="0" applyNumberFormat="1" applyFont="1" applyFill="1" applyBorder="1" applyAlignment="1" applyProtection="1">
      <alignment horizontal="center" vertical="center"/>
    </xf>
    <xf numFmtId="0" fontId="10" fillId="5" borderId="41" xfId="0" applyFont="1" applyFill="1" applyBorder="1" applyAlignment="1" applyProtection="1">
      <alignment vertical="center"/>
    </xf>
    <xf numFmtId="0" fontId="12" fillId="5" borderId="42" xfId="0" applyFont="1" applyFill="1" applyBorder="1" applyAlignment="1" applyProtection="1">
      <alignment horizontal="center" vertical="center"/>
    </xf>
    <xf numFmtId="0" fontId="0" fillId="5" borderId="43" xfId="0" applyFill="1" applyBorder="1" applyProtection="1"/>
    <xf numFmtId="49" fontId="10" fillId="5" borderId="30" xfId="0" applyNumberFormat="1" applyFont="1" applyFill="1" applyBorder="1" applyAlignment="1" applyProtection="1">
      <alignment horizontal="center" vertical="center"/>
    </xf>
    <xf numFmtId="0" fontId="10" fillId="5" borderId="44" xfId="0" applyFont="1" applyFill="1" applyBorder="1" applyAlignment="1" applyProtection="1">
      <alignment vertical="center"/>
    </xf>
    <xf numFmtId="0" fontId="12" fillId="5" borderId="45" xfId="0" applyFont="1" applyFill="1" applyBorder="1" applyAlignment="1" applyProtection="1">
      <alignment horizontal="center" vertical="center"/>
    </xf>
    <xf numFmtId="0" fontId="0" fillId="5" borderId="46" xfId="0" applyFill="1" applyBorder="1" applyProtection="1"/>
    <xf numFmtId="0" fontId="0" fillId="7" borderId="25" xfId="0" applyFill="1" applyBorder="1" applyProtection="1"/>
    <xf numFmtId="0" fontId="0" fillId="7" borderId="26" xfId="0" applyFill="1" applyBorder="1" applyProtection="1"/>
    <xf numFmtId="0" fontId="0" fillId="5" borderId="0" xfId="0" applyFill="1" applyAlignment="1" applyProtection="1">
      <alignment horizontal="center" vertical="center"/>
    </xf>
    <xf numFmtId="0" fontId="10" fillId="5" borderId="37" xfId="0" applyFont="1" applyFill="1" applyBorder="1" applyAlignment="1" applyProtection="1">
      <alignment vertical="center" wrapText="1"/>
    </xf>
    <xf numFmtId="49" fontId="10" fillId="5" borderId="37" xfId="0" applyNumberFormat="1" applyFont="1" applyFill="1" applyBorder="1" applyAlignment="1" applyProtection="1">
      <alignment horizontal="center" vertical="center"/>
    </xf>
    <xf numFmtId="0" fontId="10" fillId="5" borderId="41" xfId="0" applyFont="1" applyFill="1" applyBorder="1" applyAlignment="1" applyProtection="1">
      <alignment vertical="center" wrapText="1"/>
    </xf>
    <xf numFmtId="49" fontId="10" fillId="5" borderId="41" xfId="0" applyNumberFormat="1" applyFont="1" applyFill="1" applyBorder="1" applyAlignment="1" applyProtection="1">
      <alignment horizontal="center" vertical="center"/>
    </xf>
    <xf numFmtId="0" fontId="0" fillId="5" borderId="42" xfId="0" applyFill="1" applyBorder="1" applyProtection="1"/>
    <xf numFmtId="0" fontId="12" fillId="5" borderId="43" xfId="0" applyFont="1" applyFill="1" applyBorder="1" applyAlignment="1" applyProtection="1">
      <alignment horizontal="center" vertical="center"/>
    </xf>
    <xf numFmtId="0" fontId="10" fillId="5" borderId="44" xfId="0" applyFont="1" applyFill="1" applyBorder="1" applyAlignment="1" applyProtection="1">
      <alignment vertical="center" wrapText="1"/>
    </xf>
    <xf numFmtId="49" fontId="10" fillId="5" borderId="44" xfId="0" applyNumberFormat="1" applyFont="1" applyFill="1" applyBorder="1" applyAlignment="1" applyProtection="1">
      <alignment horizontal="center" vertical="center"/>
    </xf>
    <xf numFmtId="0" fontId="0" fillId="5" borderId="45" xfId="0" applyFill="1" applyBorder="1" applyProtection="1"/>
    <xf numFmtId="0" fontId="12" fillId="5" borderId="46" xfId="0" applyFont="1" applyFill="1" applyBorder="1" applyAlignment="1" applyProtection="1">
      <alignment horizontal="center" vertical="center"/>
    </xf>
    <xf numFmtId="0" fontId="10" fillId="5" borderId="37" xfId="0" applyFont="1" applyFill="1" applyBorder="1" applyAlignment="1" applyProtection="1">
      <alignment horizontal="left" vertical="center" wrapText="1"/>
    </xf>
    <xf numFmtId="49" fontId="10" fillId="5" borderId="47" xfId="0" applyNumberFormat="1" applyFont="1" applyFill="1" applyBorder="1" applyAlignment="1" applyProtection="1">
      <alignment horizontal="center" vertical="center"/>
    </xf>
    <xf numFmtId="0" fontId="0" fillId="5" borderId="38" xfId="0" applyFill="1" applyBorder="1" applyProtection="1"/>
    <xf numFmtId="0" fontId="12" fillId="5" borderId="39" xfId="0" applyFont="1" applyFill="1" applyBorder="1" applyAlignment="1" applyProtection="1">
      <alignment horizontal="center" vertical="center"/>
    </xf>
    <xf numFmtId="0" fontId="10" fillId="5" borderId="41" xfId="0" applyFont="1" applyFill="1" applyBorder="1" applyAlignment="1" applyProtection="1">
      <alignment horizontal="left" vertical="center" wrapText="1"/>
    </xf>
    <xf numFmtId="49" fontId="10" fillId="5" borderId="48" xfId="0" applyNumberFormat="1" applyFont="1" applyFill="1" applyBorder="1" applyAlignment="1" applyProtection="1">
      <alignment horizontal="center" vertical="center"/>
    </xf>
    <xf numFmtId="0" fontId="10" fillId="5" borderId="41" xfId="0" applyFont="1" applyFill="1" applyBorder="1" applyAlignment="1" applyProtection="1">
      <alignment horizontal="left" vertical="center"/>
    </xf>
    <xf numFmtId="0" fontId="10" fillId="5" borderId="44" xfId="0" applyFont="1" applyFill="1" applyBorder="1" applyAlignment="1" applyProtection="1">
      <alignment horizontal="left" vertical="center"/>
    </xf>
    <xf numFmtId="49" fontId="10" fillId="5" borderId="49" xfId="0" applyNumberFormat="1" applyFont="1" applyFill="1" applyBorder="1" applyAlignment="1" applyProtection="1">
      <alignment horizontal="center" vertical="center"/>
    </xf>
    <xf numFmtId="0" fontId="10" fillId="5" borderId="36" xfId="0" applyFont="1" applyFill="1" applyBorder="1" applyAlignment="1" applyProtection="1">
      <alignment horizontal="center" vertical="center"/>
    </xf>
    <xf numFmtId="0" fontId="10" fillId="5" borderId="30" xfId="0" applyFont="1" applyFill="1" applyBorder="1" applyAlignment="1" applyProtection="1">
      <alignment horizontal="center" vertical="center"/>
    </xf>
    <xf numFmtId="0" fontId="10" fillId="5" borderId="44" xfId="0" applyFont="1" applyFill="1" applyBorder="1" applyAlignment="1" applyProtection="1">
      <alignment horizontal="left" vertical="center" wrapText="1"/>
    </xf>
    <xf numFmtId="0" fontId="10" fillId="5" borderId="36" xfId="0" applyNumberFormat="1" applyFont="1" applyFill="1" applyBorder="1" applyAlignment="1" applyProtection="1">
      <alignment horizontal="center" vertical="center"/>
    </xf>
    <xf numFmtId="0" fontId="10" fillId="5" borderId="37" xfId="0" applyFont="1" applyFill="1" applyBorder="1" applyAlignment="1" applyProtection="1">
      <alignment horizontal="left" vertical="center"/>
    </xf>
    <xf numFmtId="0" fontId="0" fillId="5" borderId="50" xfId="0" applyFill="1" applyBorder="1" applyProtection="1"/>
    <xf numFmtId="0" fontId="0" fillId="5" borderId="51" xfId="0" applyFill="1" applyBorder="1" applyProtection="1"/>
    <xf numFmtId="0" fontId="0" fillId="5" borderId="52" xfId="0" applyFill="1" applyBorder="1" applyProtection="1"/>
    <xf numFmtId="0" fontId="5" fillId="5" borderId="0" xfId="0" applyFont="1" applyFill="1" applyBorder="1" applyAlignment="1" applyProtection="1">
      <alignment vertical="center"/>
    </xf>
    <xf numFmtId="0" fontId="5" fillId="5" borderId="24" xfId="0" applyFont="1" applyFill="1" applyBorder="1" applyAlignment="1" applyProtection="1">
      <alignment vertical="center"/>
    </xf>
    <xf numFmtId="0" fontId="5" fillId="5" borderId="29" xfId="0" applyFont="1" applyFill="1" applyBorder="1" applyAlignment="1" applyProtection="1">
      <alignment vertical="center"/>
    </xf>
    <xf numFmtId="0" fontId="0" fillId="5" borderId="0" xfId="0" applyFill="1" applyBorder="1" applyProtection="1"/>
    <xf numFmtId="0" fontId="0" fillId="5" borderId="27" xfId="0" applyFill="1" applyBorder="1" applyProtection="1"/>
    <xf numFmtId="0" fontId="11" fillId="5" borderId="18" xfId="0" applyFont="1" applyFill="1" applyBorder="1" applyAlignment="1" applyProtection="1">
      <alignment horizontal="center" vertical="center" wrapText="1"/>
    </xf>
    <xf numFmtId="0" fontId="11" fillId="5" borderId="28" xfId="0" applyFont="1" applyFill="1" applyBorder="1" applyAlignment="1" applyProtection="1">
      <alignment horizontal="center" vertical="center" wrapText="1"/>
    </xf>
    <xf numFmtId="0" fontId="11" fillId="3" borderId="33" xfId="0" applyFont="1" applyFill="1" applyBorder="1" applyAlignment="1" applyProtection="1">
      <alignment horizontal="center" vertical="center" wrapText="1"/>
    </xf>
    <xf numFmtId="0" fontId="16" fillId="5" borderId="0" xfId="0" applyFont="1" applyFill="1" applyBorder="1" applyAlignment="1" applyProtection="1">
      <alignment vertical="center"/>
    </xf>
    <xf numFmtId="0" fontId="16" fillId="5" borderId="27" xfId="0" applyFont="1" applyFill="1" applyBorder="1" applyAlignment="1" applyProtection="1">
      <alignment vertical="center"/>
    </xf>
    <xf numFmtId="0" fontId="16" fillId="5" borderId="21" xfId="0" applyFont="1" applyFill="1" applyBorder="1" applyAlignment="1" applyProtection="1">
      <alignment horizontal="center" vertical="center"/>
    </xf>
    <xf numFmtId="0" fontId="16" fillId="5" borderId="32" xfId="0" applyFont="1" applyFill="1" applyBorder="1" applyAlignment="1" applyProtection="1">
      <alignment horizontal="center" vertical="center"/>
    </xf>
    <xf numFmtId="0" fontId="16" fillId="4" borderId="34" xfId="0" applyFont="1" applyFill="1" applyBorder="1" applyAlignment="1" applyProtection="1">
      <alignment horizontal="center" vertical="center"/>
    </xf>
    <xf numFmtId="0" fontId="16" fillId="4" borderId="19" xfId="0" applyFont="1" applyFill="1" applyBorder="1" applyAlignment="1" applyProtection="1">
      <alignment horizontal="center" vertical="center"/>
    </xf>
    <xf numFmtId="0" fontId="1" fillId="8" borderId="53" xfId="0" applyFont="1" applyFill="1" applyBorder="1" applyAlignment="1" applyProtection="1">
      <alignment horizontal="center" vertical="center"/>
    </xf>
    <xf numFmtId="0" fontId="11" fillId="5" borderId="55" xfId="0" applyFont="1" applyFill="1" applyBorder="1" applyAlignment="1" applyProtection="1">
      <alignment horizontal="center" vertical="center"/>
    </xf>
    <xf numFmtId="0" fontId="11" fillId="5" borderId="56" xfId="0" applyFont="1" applyFill="1" applyBorder="1" applyAlignment="1" applyProtection="1">
      <alignment horizontal="center" vertical="center"/>
    </xf>
    <xf numFmtId="0" fontId="11" fillId="5" borderId="57" xfId="0" applyFont="1" applyFill="1" applyBorder="1" applyAlignment="1" applyProtection="1">
      <alignment horizontal="center" vertical="center"/>
    </xf>
    <xf numFmtId="0" fontId="10" fillId="5" borderId="38" xfId="0" applyFont="1" applyFill="1" applyBorder="1" applyAlignment="1" applyProtection="1">
      <alignment horizontal="center" vertical="center"/>
      <protection locked="0"/>
    </xf>
    <xf numFmtId="0" fontId="10" fillId="5" borderId="42" xfId="0" applyFont="1" applyFill="1" applyBorder="1" applyAlignment="1" applyProtection="1">
      <alignment horizontal="center" vertical="center"/>
      <protection locked="0"/>
    </xf>
    <xf numFmtId="0" fontId="10" fillId="5" borderId="45" xfId="0" applyFont="1" applyFill="1" applyBorder="1" applyAlignment="1" applyProtection="1">
      <alignment horizontal="center" vertical="center"/>
      <protection locked="0"/>
    </xf>
    <xf numFmtId="0" fontId="10" fillId="5" borderId="39" xfId="0" applyFont="1" applyFill="1" applyBorder="1" applyAlignment="1" applyProtection="1">
      <alignment horizontal="center" vertical="center"/>
      <protection locked="0"/>
    </xf>
    <xf numFmtId="0" fontId="10" fillId="5" borderId="43" xfId="0" applyFont="1" applyFill="1" applyBorder="1" applyAlignment="1" applyProtection="1">
      <alignment horizontal="center" vertical="center"/>
      <protection locked="0"/>
    </xf>
    <xf numFmtId="0" fontId="10" fillId="5" borderId="46" xfId="0" applyFont="1" applyFill="1" applyBorder="1" applyAlignment="1" applyProtection="1">
      <alignment horizontal="center" vertical="center"/>
      <protection locked="0"/>
    </xf>
    <xf numFmtId="49" fontId="10" fillId="5" borderId="31" xfId="0" applyNumberFormat="1" applyFont="1" applyFill="1" applyBorder="1" applyAlignment="1" applyProtection="1">
      <alignment horizontal="center" vertical="center"/>
    </xf>
    <xf numFmtId="0" fontId="10" fillId="5" borderId="59" xfId="0" applyFont="1" applyFill="1" applyBorder="1" applyAlignment="1" applyProtection="1">
      <alignment horizontal="left" vertical="center" wrapText="1"/>
    </xf>
    <xf numFmtId="49" fontId="10" fillId="5" borderId="59" xfId="0" applyNumberFormat="1" applyFont="1" applyFill="1" applyBorder="1" applyAlignment="1" applyProtection="1">
      <alignment horizontal="center" vertical="center"/>
    </xf>
    <xf numFmtId="0" fontId="0" fillId="5" borderId="58" xfId="0" applyFill="1" applyBorder="1" applyProtection="1"/>
    <xf numFmtId="0" fontId="10" fillId="5" borderId="61" xfId="0" applyNumberFormat="1" applyFont="1" applyFill="1" applyBorder="1" applyAlignment="1" applyProtection="1">
      <alignment horizontal="center" vertical="center"/>
    </xf>
    <xf numFmtId="0" fontId="10" fillId="5" borderId="62" xfId="0" applyFont="1" applyFill="1" applyBorder="1" applyAlignment="1" applyProtection="1">
      <alignment horizontal="left" vertical="center" wrapText="1"/>
    </xf>
    <xf numFmtId="49" fontId="10" fillId="5" borderId="63" xfId="0" applyNumberFormat="1" applyFont="1" applyFill="1" applyBorder="1" applyAlignment="1" applyProtection="1">
      <alignment horizontal="center" vertical="center"/>
    </xf>
    <xf numFmtId="0" fontId="12" fillId="5" borderId="61" xfId="0" applyFont="1" applyFill="1" applyBorder="1" applyAlignment="1" applyProtection="1">
      <alignment horizontal="center" vertical="center"/>
    </xf>
    <xf numFmtId="0" fontId="12" fillId="5" borderId="64" xfId="0" applyFont="1" applyFill="1" applyBorder="1" applyAlignment="1" applyProtection="1">
      <alignment horizontal="center" vertical="center"/>
    </xf>
    <xf numFmtId="0" fontId="16" fillId="5" borderId="33" xfId="0" applyFont="1" applyFill="1" applyBorder="1" applyAlignment="1" applyProtection="1">
      <alignment horizontal="center" vertical="center"/>
    </xf>
    <xf numFmtId="0" fontId="10" fillId="5" borderId="64" xfId="0" applyFont="1" applyFill="1" applyBorder="1" applyAlignment="1" applyProtection="1">
      <alignment horizontal="center" vertical="center"/>
      <protection locked="0"/>
    </xf>
    <xf numFmtId="0" fontId="20" fillId="5" borderId="0" xfId="0" applyFont="1" applyFill="1" applyBorder="1" applyAlignment="1"/>
    <xf numFmtId="0" fontId="2" fillId="5" borderId="0" xfId="0" applyFont="1" applyFill="1" applyAlignment="1" applyProtection="1">
      <alignment horizontal="left" vertical="top"/>
    </xf>
    <xf numFmtId="0" fontId="0" fillId="5" borderId="0" xfId="0" applyFill="1" applyAlignment="1" applyProtection="1">
      <alignment horizontal="left" vertical="top"/>
    </xf>
    <xf numFmtId="0" fontId="0" fillId="5" borderId="0" xfId="0" applyFill="1" applyAlignment="1" applyProtection="1">
      <alignment vertical="top"/>
    </xf>
    <xf numFmtId="0" fontId="16" fillId="4" borderId="33" xfId="0" applyFont="1" applyFill="1" applyBorder="1" applyAlignment="1" applyProtection="1">
      <alignment horizontal="center" vertical="center"/>
    </xf>
    <xf numFmtId="0" fontId="16" fillId="4" borderId="32" xfId="0" applyFont="1" applyFill="1" applyBorder="1" applyAlignment="1" applyProtection="1">
      <alignment horizontal="center" vertical="center"/>
    </xf>
    <xf numFmtId="0" fontId="10" fillId="5" borderId="36" xfId="0" applyFont="1" applyFill="1" applyBorder="1" applyAlignment="1" applyProtection="1">
      <alignment horizontal="center" vertical="center"/>
      <protection locked="0"/>
    </xf>
    <xf numFmtId="0" fontId="10" fillId="5" borderId="40" xfId="0" applyFont="1" applyFill="1" applyBorder="1" applyAlignment="1" applyProtection="1">
      <alignment horizontal="center" vertical="center"/>
      <protection locked="0"/>
    </xf>
    <xf numFmtId="0" fontId="10" fillId="9" borderId="40" xfId="0" applyFont="1" applyFill="1" applyBorder="1" applyAlignment="1" applyProtection="1">
      <alignment horizontal="center" vertical="center"/>
    </xf>
    <xf numFmtId="0" fontId="10" fillId="9" borderId="30" xfId="0" applyFont="1" applyFill="1" applyBorder="1" applyAlignment="1" applyProtection="1">
      <alignment horizontal="center" vertical="center"/>
    </xf>
    <xf numFmtId="0" fontId="10" fillId="9" borderId="39" xfId="0" applyFont="1" applyFill="1" applyBorder="1" applyAlignment="1" applyProtection="1">
      <alignment horizontal="center" vertical="center"/>
    </xf>
    <xf numFmtId="0" fontId="10" fillId="9" borderId="43" xfId="0" applyFont="1" applyFill="1" applyBorder="1" applyAlignment="1" applyProtection="1">
      <alignment horizontal="center" vertical="center"/>
    </xf>
    <xf numFmtId="0" fontId="10" fillId="5" borderId="30" xfId="0" applyFont="1" applyFill="1" applyBorder="1" applyAlignment="1" applyProtection="1">
      <alignment horizontal="center" vertical="center"/>
      <protection locked="0"/>
    </xf>
    <xf numFmtId="0" fontId="10" fillId="9" borderId="46" xfId="0" applyFont="1" applyFill="1" applyBorder="1" applyAlignment="1" applyProtection="1">
      <alignment horizontal="center" vertical="center"/>
    </xf>
    <xf numFmtId="0" fontId="10" fillId="9" borderId="45" xfId="0" applyFont="1" applyFill="1" applyBorder="1" applyAlignment="1" applyProtection="1">
      <alignment horizontal="center" vertical="center"/>
    </xf>
    <xf numFmtId="0" fontId="10" fillId="9" borderId="42" xfId="0" applyFont="1" applyFill="1" applyBorder="1" applyAlignment="1" applyProtection="1">
      <alignment horizontal="center" vertical="center"/>
    </xf>
    <xf numFmtId="0" fontId="10" fillId="5" borderId="31" xfId="0" applyFont="1" applyFill="1" applyBorder="1" applyAlignment="1" applyProtection="1">
      <alignment horizontal="center" vertical="center"/>
      <protection locked="0"/>
    </xf>
    <xf numFmtId="0" fontId="10" fillId="7" borderId="40" xfId="0" applyFont="1" applyFill="1" applyBorder="1" applyAlignment="1" applyProtection="1">
      <alignment horizontal="center" vertical="center"/>
    </xf>
    <xf numFmtId="0" fontId="10" fillId="7" borderId="39" xfId="0" applyFont="1" applyFill="1" applyBorder="1" applyAlignment="1" applyProtection="1">
      <alignment horizontal="center" vertical="center"/>
    </xf>
    <xf numFmtId="0" fontId="10" fillId="7" borderId="43" xfId="0" applyFont="1" applyFill="1" applyBorder="1" applyAlignment="1" applyProtection="1">
      <alignment horizontal="center" vertical="center"/>
    </xf>
    <xf numFmtId="0" fontId="10" fillId="7" borderId="30" xfId="0" applyFont="1" applyFill="1" applyBorder="1" applyAlignment="1" applyProtection="1">
      <alignment horizontal="center" vertical="center"/>
    </xf>
    <xf numFmtId="0" fontId="12" fillId="5" borderId="50" xfId="0" applyFont="1" applyFill="1" applyBorder="1" applyAlignment="1" applyProtection="1">
      <alignment horizontal="center" vertical="center"/>
    </xf>
    <xf numFmtId="0" fontId="12" fillId="5" borderId="51" xfId="0" applyFont="1" applyFill="1" applyBorder="1" applyAlignment="1" applyProtection="1">
      <alignment horizontal="center" vertical="center"/>
    </xf>
    <xf numFmtId="0" fontId="10" fillId="7" borderId="46" xfId="0" applyFont="1" applyFill="1" applyBorder="1" applyAlignment="1" applyProtection="1">
      <alignment horizontal="center" vertical="center"/>
    </xf>
    <xf numFmtId="0" fontId="10" fillId="7" borderId="38" xfId="0" applyFont="1" applyFill="1" applyBorder="1" applyAlignment="1" applyProtection="1">
      <alignment horizontal="center" vertical="center"/>
    </xf>
    <xf numFmtId="0" fontId="10" fillId="7" borderId="42" xfId="0" applyFont="1" applyFill="1" applyBorder="1" applyAlignment="1" applyProtection="1">
      <alignment horizontal="center" vertical="center"/>
    </xf>
    <xf numFmtId="0" fontId="10" fillId="7" borderId="45" xfId="0" applyFont="1" applyFill="1" applyBorder="1" applyAlignment="1" applyProtection="1">
      <alignment horizontal="center" vertical="center"/>
    </xf>
    <xf numFmtId="0" fontId="23" fillId="5" borderId="0" xfId="0" applyFont="1" applyFill="1" applyProtection="1"/>
    <xf numFmtId="0" fontId="2" fillId="4" borderId="6" xfId="0" applyFont="1" applyFill="1" applyBorder="1" applyAlignment="1" applyProtection="1">
      <alignment horizontal="center" vertical="center"/>
    </xf>
    <xf numFmtId="0" fontId="2" fillId="4" borderId="7" xfId="0" applyFont="1" applyFill="1" applyBorder="1" applyAlignment="1" applyProtection="1">
      <alignment horizontal="center" vertical="center"/>
    </xf>
    <xf numFmtId="0" fontId="2" fillId="4" borderId="8" xfId="0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left" vertical="center" wrapText="1"/>
    </xf>
    <xf numFmtId="0" fontId="3" fillId="2" borderId="0" xfId="0" applyFont="1" applyFill="1" applyBorder="1" applyAlignment="1" applyProtection="1">
      <alignment horizontal="left" vertical="center" wrapText="1"/>
    </xf>
    <xf numFmtId="0" fontId="3" fillId="2" borderId="2" xfId="0" applyFont="1" applyFill="1" applyBorder="1" applyAlignment="1" applyProtection="1">
      <alignment horizontal="left" vertical="center" wrapText="1"/>
    </xf>
    <xf numFmtId="0" fontId="0" fillId="2" borderId="3" xfId="0" applyFill="1" applyBorder="1" applyAlignment="1" applyProtection="1">
      <alignment horizontal="left" vertical="center" wrapText="1"/>
    </xf>
    <xf numFmtId="0" fontId="0" fillId="2" borderId="4" xfId="0" applyFill="1" applyBorder="1" applyAlignment="1" applyProtection="1">
      <alignment horizontal="left" vertical="center" wrapText="1"/>
    </xf>
    <xf numFmtId="0" fontId="0" fillId="2" borderId="5" xfId="0" applyFill="1" applyBorder="1" applyAlignment="1" applyProtection="1">
      <alignment horizontal="left" vertical="center" wrapText="1"/>
    </xf>
    <xf numFmtId="0" fontId="5" fillId="3" borderId="6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 applyProtection="1">
      <alignment horizontal="center" vertical="center"/>
    </xf>
    <xf numFmtId="0" fontId="1" fillId="2" borderId="8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8" xfId="0" applyFont="1" applyFill="1" applyBorder="1" applyAlignment="1" applyProtection="1">
      <alignment horizontal="center" vertical="center"/>
      <protection locked="0"/>
    </xf>
    <xf numFmtId="0" fontId="5" fillId="3" borderId="6" xfId="0" applyFont="1" applyFill="1" applyBorder="1" applyAlignment="1" applyProtection="1">
      <alignment horizontal="center" vertical="center"/>
    </xf>
    <xf numFmtId="0" fontId="5" fillId="3" borderId="7" xfId="0" applyFont="1" applyFill="1" applyBorder="1" applyAlignment="1" applyProtection="1">
      <alignment horizontal="center" vertical="center"/>
    </xf>
    <xf numFmtId="0" fontId="5" fillId="3" borderId="8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 wrapText="1"/>
    </xf>
    <xf numFmtId="0" fontId="6" fillId="5" borderId="10" xfId="0" applyFont="1" applyFill="1" applyBorder="1" applyAlignment="1">
      <alignment horizontal="right" vertical="top"/>
    </xf>
    <xf numFmtId="0" fontId="0" fillId="2" borderId="1" xfId="0" applyFill="1" applyBorder="1" applyAlignment="1">
      <alignment horizontal="left" vertical="center" wrapText="1"/>
    </xf>
    <xf numFmtId="0" fontId="0" fillId="2" borderId="0" xfId="0" applyFill="1" applyBorder="1" applyAlignment="1">
      <alignment horizontal="left" vertical="center" wrapText="1"/>
    </xf>
    <xf numFmtId="0" fontId="0" fillId="2" borderId="2" xfId="0" applyFill="1" applyBorder="1" applyAlignment="1">
      <alignment horizontal="left" vertical="center" wrapText="1"/>
    </xf>
    <xf numFmtId="0" fontId="0" fillId="2" borderId="0" xfId="0" applyFill="1" applyBorder="1" applyAlignment="1" applyProtection="1">
      <alignment horizontal="center" vertical="center"/>
    </xf>
    <xf numFmtId="0" fontId="0" fillId="2" borderId="2" xfId="0" applyFill="1" applyBorder="1" applyAlignment="1" applyProtection="1">
      <alignment horizontal="center" vertical="center"/>
    </xf>
    <xf numFmtId="0" fontId="0" fillId="2" borderId="1" xfId="0" applyFill="1" applyBorder="1" applyAlignment="1">
      <alignment horizontal="left" vertical="center"/>
    </xf>
    <xf numFmtId="0" fontId="0" fillId="2" borderId="0" xfId="0" applyFill="1" applyBorder="1" applyAlignment="1">
      <alignment horizontal="left" vertical="center"/>
    </xf>
    <xf numFmtId="0" fontId="0" fillId="2" borderId="1" xfId="0" applyFill="1" applyBorder="1" applyAlignment="1" applyProtection="1">
      <alignment horizontal="left" vertical="center" wrapText="1"/>
    </xf>
    <xf numFmtId="0" fontId="0" fillId="2" borderId="0" xfId="0" applyFill="1" applyBorder="1" applyAlignment="1" applyProtection="1">
      <alignment horizontal="left" vertical="center" wrapText="1"/>
    </xf>
    <xf numFmtId="0" fontId="0" fillId="2" borderId="2" xfId="0" applyFill="1" applyBorder="1" applyAlignment="1" applyProtection="1">
      <alignment horizontal="left" vertical="center" wrapText="1"/>
    </xf>
    <xf numFmtId="0" fontId="1" fillId="2" borderId="1" xfId="0" applyFont="1" applyFill="1" applyBorder="1" applyAlignment="1" applyProtection="1">
      <alignment horizontal="left" wrapText="1"/>
    </xf>
    <xf numFmtId="0" fontId="1" fillId="2" borderId="0" xfId="0" applyFont="1" applyFill="1" applyBorder="1" applyAlignment="1" applyProtection="1">
      <alignment horizontal="left" wrapText="1"/>
    </xf>
    <xf numFmtId="0" fontId="1" fillId="2" borderId="1" xfId="0" applyFont="1" applyFill="1" applyBorder="1" applyAlignment="1">
      <alignment horizontal="left" wrapText="1"/>
    </xf>
    <xf numFmtId="0" fontId="1" fillId="2" borderId="0" xfId="0" applyFont="1" applyFill="1" applyBorder="1" applyAlignment="1">
      <alignment horizontal="left"/>
    </xf>
    <xf numFmtId="0" fontId="0" fillId="2" borderId="1" xfId="0" applyFill="1" applyBorder="1" applyAlignment="1" applyProtection="1">
      <alignment horizontal="left" vertical="center"/>
    </xf>
    <xf numFmtId="0" fontId="0" fillId="2" borderId="0" xfId="0" applyFill="1" applyBorder="1" applyAlignment="1" applyProtection="1">
      <alignment horizontal="left" vertical="center"/>
    </xf>
    <xf numFmtId="0" fontId="0" fillId="2" borderId="4" xfId="0" applyFill="1" applyBorder="1" applyAlignment="1" applyProtection="1">
      <alignment horizontal="center" vertical="center" wrapText="1"/>
    </xf>
    <xf numFmtId="0" fontId="0" fillId="2" borderId="5" xfId="0" applyFill="1" applyBorder="1" applyAlignment="1" applyProtection="1">
      <alignment horizontal="center" vertical="center" wrapText="1"/>
    </xf>
    <xf numFmtId="0" fontId="0" fillId="2" borderId="3" xfId="0" applyFill="1" applyBorder="1" applyAlignment="1">
      <alignment horizontal="left" vertical="center"/>
    </xf>
    <xf numFmtId="0" fontId="0" fillId="2" borderId="4" xfId="0" applyFill="1" applyBorder="1" applyAlignment="1">
      <alignment horizontal="left" vertical="center"/>
    </xf>
    <xf numFmtId="0" fontId="0" fillId="2" borderId="0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1" fillId="5" borderId="0" xfId="0" applyFont="1" applyFill="1" applyAlignment="1" applyProtection="1">
      <alignment horizontal="center" vertical="center" wrapText="1"/>
    </xf>
    <xf numFmtId="0" fontId="1" fillId="5" borderId="0" xfId="0" applyFont="1" applyFill="1" applyAlignment="1" applyProtection="1">
      <alignment horizontal="center" vertical="center"/>
    </xf>
    <xf numFmtId="0" fontId="5" fillId="4" borderId="20" xfId="0" applyFont="1" applyFill="1" applyBorder="1" applyAlignment="1" applyProtection="1">
      <alignment horizontal="left" vertical="center"/>
    </xf>
    <xf numFmtId="0" fontId="5" fillId="4" borderId="21" xfId="0" applyFont="1" applyFill="1" applyBorder="1" applyAlignment="1" applyProtection="1">
      <alignment horizontal="left" vertical="center"/>
    </xf>
    <xf numFmtId="0" fontId="5" fillId="4" borderId="22" xfId="0" applyFont="1" applyFill="1" applyBorder="1" applyAlignment="1" applyProtection="1">
      <alignment horizontal="left" vertical="center"/>
    </xf>
    <xf numFmtId="0" fontId="13" fillId="7" borderId="12" xfId="0" applyFont="1" applyFill="1" applyBorder="1" applyAlignment="1" applyProtection="1">
      <alignment horizontal="center" vertical="center" wrapText="1"/>
    </xf>
    <xf numFmtId="0" fontId="13" fillId="7" borderId="27" xfId="0" applyFont="1" applyFill="1" applyBorder="1" applyAlignment="1" applyProtection="1">
      <alignment horizontal="center" vertical="center" wrapText="1"/>
    </xf>
    <xf numFmtId="0" fontId="10" fillId="6" borderId="12" xfId="0" applyFont="1" applyFill="1" applyBorder="1" applyAlignment="1" applyProtection="1">
      <alignment horizontal="left" vertical="center"/>
    </xf>
    <xf numFmtId="0" fontId="10" fillId="6" borderId="0" xfId="0" applyFont="1" applyFill="1" applyBorder="1" applyAlignment="1" applyProtection="1">
      <alignment horizontal="left" vertical="center"/>
    </xf>
    <xf numFmtId="0" fontId="10" fillId="6" borderId="27" xfId="0" applyFont="1" applyFill="1" applyBorder="1" applyAlignment="1" applyProtection="1">
      <alignment horizontal="left" vertical="center"/>
    </xf>
    <xf numFmtId="0" fontId="21" fillId="6" borderId="12" xfId="0" applyFont="1" applyFill="1" applyBorder="1" applyAlignment="1" applyProtection="1">
      <alignment horizontal="left" vertical="center" wrapText="1"/>
    </xf>
    <xf numFmtId="0" fontId="21" fillId="6" borderId="0" xfId="0" applyFont="1" applyFill="1" applyBorder="1" applyAlignment="1" applyProtection="1">
      <alignment horizontal="left" vertical="center"/>
    </xf>
    <xf numFmtId="0" fontId="21" fillId="6" borderId="27" xfId="0" applyFont="1" applyFill="1" applyBorder="1" applyAlignment="1" applyProtection="1">
      <alignment horizontal="left" vertical="center"/>
    </xf>
    <xf numFmtId="0" fontId="1" fillId="8" borderId="54" xfId="0" applyFont="1" applyFill="1" applyBorder="1" applyAlignment="1" applyProtection="1">
      <alignment horizontal="center" vertical="center"/>
    </xf>
    <xf numFmtId="0" fontId="1" fillId="8" borderId="35" xfId="0" applyFont="1" applyFill="1" applyBorder="1" applyAlignment="1" applyProtection="1">
      <alignment horizontal="center" vertical="center"/>
    </xf>
    <xf numFmtId="0" fontId="21" fillId="6" borderId="23" xfId="0" applyFont="1" applyFill="1" applyBorder="1" applyAlignment="1" applyProtection="1">
      <alignment horizontal="left" vertical="center" wrapText="1"/>
    </xf>
    <xf numFmtId="0" fontId="21" fillId="6" borderId="24" xfId="0" applyFont="1" applyFill="1" applyBorder="1" applyAlignment="1" applyProtection="1">
      <alignment horizontal="left" vertical="center"/>
    </xf>
    <xf numFmtId="0" fontId="21" fillId="6" borderId="29" xfId="0" applyFont="1" applyFill="1" applyBorder="1" applyAlignment="1" applyProtection="1">
      <alignment horizontal="left" vertical="center"/>
    </xf>
    <xf numFmtId="0" fontId="2" fillId="5" borderId="0" xfId="0" applyFont="1" applyFill="1" applyAlignment="1" applyProtection="1">
      <alignment horizontal="left" vertical="top"/>
    </xf>
    <xf numFmtId="0" fontId="1" fillId="8" borderId="53" xfId="0" applyFont="1" applyFill="1" applyBorder="1" applyAlignment="1" applyProtection="1">
      <alignment horizontal="center" vertical="center"/>
    </xf>
    <xf numFmtId="0" fontId="10" fillId="5" borderId="50" xfId="0" applyFont="1" applyFill="1" applyBorder="1" applyAlignment="1" applyProtection="1">
      <alignment horizontal="center" vertical="center"/>
    </xf>
    <xf numFmtId="0" fontId="10" fillId="5" borderId="37" xfId="0" applyFont="1" applyFill="1" applyBorder="1" applyAlignment="1" applyProtection="1">
      <alignment horizontal="center" vertical="center"/>
    </xf>
    <xf numFmtId="0" fontId="10" fillId="5" borderId="51" xfId="0" applyFont="1" applyFill="1" applyBorder="1" applyAlignment="1" applyProtection="1">
      <alignment horizontal="center" vertical="center"/>
    </xf>
    <xf numFmtId="0" fontId="10" fillId="5" borderId="41" xfId="0" applyFont="1" applyFill="1" applyBorder="1" applyAlignment="1" applyProtection="1">
      <alignment horizontal="center" vertical="center"/>
    </xf>
    <xf numFmtId="0" fontId="10" fillId="5" borderId="60" xfId="0" applyFont="1" applyFill="1" applyBorder="1" applyAlignment="1" applyProtection="1">
      <alignment horizontal="center" vertical="center"/>
    </xf>
    <xf numFmtId="0" fontId="10" fillId="5" borderId="59" xfId="0" applyFont="1" applyFill="1" applyBorder="1" applyAlignment="1" applyProtection="1">
      <alignment horizontal="center" vertical="center"/>
    </xf>
    <xf numFmtId="0" fontId="9" fillId="5" borderId="0" xfId="0" applyFont="1" applyFill="1" applyAlignment="1" applyProtection="1">
      <alignment horizontal="left" vertical="center"/>
    </xf>
    <xf numFmtId="0" fontId="10" fillId="6" borderId="14" xfId="0" applyFont="1" applyFill="1" applyBorder="1" applyAlignment="1" applyProtection="1">
      <alignment horizontal="left" wrapText="1"/>
    </xf>
    <xf numFmtId="0" fontId="10" fillId="6" borderId="15" xfId="0" applyFont="1" applyFill="1" applyBorder="1" applyAlignment="1" applyProtection="1">
      <alignment horizontal="left" wrapText="1"/>
    </xf>
    <xf numFmtId="0" fontId="10" fillId="6" borderId="16" xfId="0" applyFont="1" applyFill="1" applyBorder="1" applyAlignment="1" applyProtection="1">
      <alignment horizontal="left" wrapText="1"/>
    </xf>
    <xf numFmtId="0" fontId="13" fillId="5" borderId="0" xfId="0" applyFont="1" applyFill="1" applyBorder="1" applyAlignment="1">
      <alignment horizontal="left"/>
    </xf>
  </cellXfs>
  <cellStyles count="1">
    <cellStyle name="Standard" xfId="0" builtinId="0"/>
  </cellStyles>
  <dxfs count="45">
    <dxf>
      <font>
        <b/>
        <i val="0"/>
      </font>
      <fill>
        <patternFill>
          <bgColor theme="5" tint="0.59996337778862885"/>
        </patternFill>
      </fill>
      <border>
        <left style="thin">
          <color theme="5" tint="-0.499984740745262"/>
        </left>
        <right style="thin">
          <color theme="5" tint="-0.499984740745262"/>
        </right>
        <top style="thin">
          <color theme="5" tint="-0.499984740745262"/>
        </top>
        <bottom style="thin">
          <color theme="5" tint="-0.499984740745262"/>
        </bottom>
        <vertical/>
        <horizontal/>
      </border>
    </dxf>
    <dxf>
      <font>
        <b/>
        <i val="0"/>
      </font>
      <fill>
        <patternFill>
          <bgColor theme="9" tint="0.79998168889431442"/>
        </patternFill>
      </fill>
      <border>
        <left style="thin">
          <color theme="9" tint="-0.499984740745262"/>
        </left>
        <right style="thin">
          <color theme="9" tint="-0.499984740745262"/>
        </right>
        <top style="thin">
          <color theme="9" tint="-0.499984740745262"/>
        </top>
        <bottom style="thin">
          <color theme="9" tint="-0.499984740745262"/>
        </bottom>
        <vertical/>
        <horizontal/>
      </border>
    </dxf>
    <dxf>
      <font>
        <color theme="0" tint="-4.9989318521683403E-2"/>
      </font>
      <fill>
        <patternFill>
          <bgColor theme="0" tint="-4.9989318521683403E-2"/>
        </patternFill>
      </fill>
      <border>
        <left/>
        <right/>
        <top/>
        <bottom/>
        <vertical/>
        <horizontal/>
      </border>
    </dxf>
    <dxf>
      <font>
        <b/>
        <i val="0"/>
        <color theme="9" tint="-0.499984740745262"/>
      </font>
      <fill>
        <patternFill patternType="solid">
          <bgColor rgb="FFF7F7F7"/>
        </patternFill>
      </fill>
    </dxf>
    <dxf>
      <font>
        <b/>
        <i val="0"/>
        <color theme="9" tint="-0.499984740745262"/>
      </font>
      <fill>
        <patternFill patternType="solid">
          <bgColor rgb="FFF7F7F7"/>
        </patternFill>
      </fill>
    </dxf>
    <dxf>
      <font>
        <b/>
        <i val="0"/>
        <color theme="9" tint="-0.499984740745262"/>
      </font>
      <fill>
        <patternFill patternType="solid">
          <bgColor rgb="FFF7F7F7"/>
        </patternFill>
      </fill>
    </dxf>
    <dxf>
      <font>
        <b/>
        <i val="0"/>
        <color theme="9" tint="-0.499984740745262"/>
      </font>
      <fill>
        <patternFill patternType="solid">
          <bgColor rgb="FFF7F7F7"/>
        </patternFill>
      </fill>
    </dxf>
    <dxf>
      <font>
        <b/>
        <i val="0"/>
        <color theme="9" tint="-0.499984740745262"/>
      </font>
      <fill>
        <patternFill patternType="solid">
          <bgColor rgb="FFF7F7F7"/>
        </patternFill>
      </fill>
    </dxf>
    <dxf>
      <font>
        <b/>
        <i val="0"/>
        <color theme="9" tint="-0.499984740745262"/>
      </font>
      <fill>
        <patternFill patternType="solid">
          <bgColor rgb="FFF7F7F7"/>
        </patternFill>
      </fill>
    </dxf>
    <dxf>
      <font>
        <b/>
        <i val="0"/>
        <color theme="9" tint="-0.499984740745262"/>
      </font>
      <fill>
        <patternFill patternType="solid">
          <bgColor rgb="FFF7F7F7"/>
        </patternFill>
      </fill>
    </dxf>
    <dxf>
      <font>
        <b/>
        <i val="0"/>
        <color theme="9" tint="-0.499984740745262"/>
      </font>
      <fill>
        <patternFill patternType="solid">
          <bgColor rgb="FFF7F7F7"/>
        </patternFill>
      </fill>
    </dxf>
    <dxf>
      <font>
        <b/>
        <i val="0"/>
        <color theme="9" tint="-0.499984740745262"/>
      </font>
      <fill>
        <patternFill>
          <bgColor rgb="FFF5F5F5"/>
        </patternFill>
      </fill>
    </dxf>
    <dxf>
      <font>
        <b/>
        <i val="0"/>
        <color theme="9" tint="-0.499984740745262"/>
      </font>
      <fill>
        <patternFill patternType="solid">
          <bgColor rgb="FFF7F7F7"/>
        </patternFill>
      </fill>
    </dxf>
    <dxf>
      <font>
        <b/>
        <i val="0"/>
        <color theme="9" tint="-0.499984740745262"/>
      </font>
      <fill>
        <patternFill patternType="solid">
          <bgColor rgb="FFF7F7F7"/>
        </patternFill>
      </fill>
    </dxf>
    <dxf>
      <font>
        <b/>
        <i val="0"/>
        <color theme="9" tint="-0.499984740745262"/>
      </font>
      <fill>
        <patternFill patternType="solid">
          <bgColor rgb="FFF7F7F7"/>
        </patternFill>
      </fill>
    </dxf>
    <dxf>
      <font>
        <b/>
        <i val="0"/>
      </font>
      <fill>
        <patternFill>
          <bgColor theme="9" tint="0.79998168889431442"/>
        </patternFill>
      </fill>
      <border>
        <left style="thin">
          <color theme="9" tint="-0.499984740745262"/>
        </left>
        <right style="thin">
          <color theme="9" tint="-0.499984740745262"/>
        </right>
        <top style="thin">
          <color theme="9" tint="-0.499984740745262"/>
        </top>
        <bottom style="thin">
          <color theme="9" tint="-0.499984740745262"/>
        </bottom>
      </border>
    </dxf>
    <dxf>
      <font>
        <b/>
        <i val="0"/>
      </font>
      <fill>
        <patternFill>
          <bgColor theme="9" tint="0.79998168889431442"/>
        </patternFill>
      </fill>
      <border>
        <left style="thin">
          <color theme="9" tint="-0.499984740745262"/>
        </left>
        <right style="thin">
          <color theme="9" tint="-0.499984740745262"/>
        </right>
        <top style="thin">
          <color theme="9" tint="-0.499984740745262"/>
        </top>
        <bottom style="thin">
          <color theme="9" tint="-0.499984740745262"/>
        </bottom>
      </border>
    </dxf>
    <dxf>
      <font>
        <b/>
        <i val="0"/>
      </font>
      <fill>
        <patternFill>
          <fgColor rgb="FFF7F7F7"/>
          <bgColor theme="9" tint="0.79998168889431442"/>
        </patternFill>
      </fill>
      <border>
        <left style="thin">
          <color theme="9" tint="-0.499984740745262"/>
        </left>
        <right style="thin">
          <color theme="9" tint="-0.499984740745262"/>
        </right>
        <top style="thin">
          <color theme="9" tint="-0.499984740745262"/>
        </top>
        <bottom style="thin">
          <color theme="9" tint="-0.499984740745262"/>
        </bottom>
      </border>
    </dxf>
    <dxf>
      <font>
        <b/>
        <i val="0"/>
      </font>
      <fill>
        <patternFill>
          <bgColor theme="9" tint="0.79998168889431442"/>
        </patternFill>
      </fill>
      <border>
        <left style="thin">
          <color theme="9" tint="-0.499984740745262"/>
        </left>
        <right style="thin">
          <color theme="9" tint="-0.499984740745262"/>
        </right>
        <top style="thin">
          <color theme="9" tint="-0.499984740745262"/>
        </top>
        <bottom style="thin">
          <color theme="9" tint="-0.499984740745262"/>
        </bottom>
      </border>
    </dxf>
    <dxf>
      <font>
        <b/>
        <i val="0"/>
      </font>
      <fill>
        <patternFill>
          <bgColor theme="5" tint="0.59996337778862885"/>
        </patternFill>
      </fill>
      <border>
        <left style="thin">
          <color theme="5" tint="-0.499984740745262"/>
        </left>
        <right style="thin">
          <color theme="5" tint="-0.499984740745262"/>
        </right>
        <top style="thin">
          <color theme="5" tint="-0.499984740745262"/>
        </top>
        <bottom style="thin">
          <color theme="5" tint="-0.49998474074526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9" tint="-0.499984740745262"/>
        </left>
        <right style="thin">
          <color theme="9" tint="-0.499984740745262"/>
        </right>
        <top style="thin">
          <color theme="9" tint="-0.499984740745262"/>
        </top>
        <bottom style="thin">
          <color theme="9" tint="-0.499984740745262"/>
        </bottom>
        <vertical/>
        <horizontal/>
      </border>
    </dxf>
    <dxf>
      <font>
        <b/>
        <i val="0"/>
      </font>
      <fill>
        <patternFill>
          <bgColor theme="9" tint="0.79998168889431442"/>
        </patternFill>
      </fill>
      <border>
        <left style="thin">
          <color theme="9" tint="-0.499984740745262"/>
        </left>
        <right style="thin">
          <color theme="9" tint="-0.499984740745262"/>
        </right>
        <top style="thin">
          <color theme="9" tint="-0.499984740745262"/>
        </top>
        <bottom style="thin">
          <color theme="9" tint="-0.499984740745262"/>
        </bottom>
        <vertical/>
        <horizontal/>
      </border>
    </dxf>
    <dxf>
      <font>
        <color theme="0" tint="-4.9989318521683403E-2"/>
      </font>
      <fill>
        <patternFill>
          <bgColor rgb="FFF5F5F5"/>
        </patternFill>
      </fill>
      <border>
        <left/>
        <right/>
        <top/>
        <bottom/>
        <vertical/>
        <horizontal/>
      </border>
    </dxf>
    <dxf>
      <font>
        <b/>
        <i val="0"/>
        <color theme="9" tint="-0.499984740745262"/>
      </font>
      <fill>
        <patternFill patternType="solid">
          <bgColor rgb="FFF7F7F7"/>
        </patternFill>
      </fill>
    </dxf>
    <dxf>
      <font>
        <b/>
        <i val="0"/>
        <color theme="9" tint="-0.499984740745262"/>
      </font>
      <fill>
        <patternFill patternType="solid">
          <bgColor rgb="FFF7F7F7"/>
        </patternFill>
      </fill>
    </dxf>
    <dxf>
      <font>
        <b/>
        <i val="0"/>
        <color theme="9" tint="-0.499984740745262"/>
      </font>
      <fill>
        <patternFill patternType="solid">
          <bgColor rgb="FFF7F7F7"/>
        </patternFill>
      </fill>
    </dxf>
    <dxf>
      <font>
        <b/>
        <i val="0"/>
        <color theme="9" tint="-0.499984740745262"/>
      </font>
      <fill>
        <patternFill patternType="solid">
          <bgColor rgb="FFF7F7F7"/>
        </patternFill>
      </fill>
    </dxf>
    <dxf>
      <font>
        <b/>
        <i val="0"/>
        <color theme="9" tint="-0.499984740745262"/>
      </font>
      <fill>
        <patternFill patternType="solid">
          <bgColor rgb="FFF7F7F7"/>
        </patternFill>
      </fill>
    </dxf>
    <dxf>
      <font>
        <b/>
        <i val="0"/>
        <color theme="9" tint="-0.499984740745262"/>
      </font>
      <fill>
        <patternFill patternType="solid">
          <bgColor rgb="FFF7F7F7"/>
        </patternFill>
      </fill>
    </dxf>
    <dxf>
      <font>
        <b/>
        <i val="0"/>
        <color theme="9" tint="-0.499984740745262"/>
      </font>
      <fill>
        <patternFill patternType="solid">
          <bgColor rgb="FFF7F7F7"/>
        </patternFill>
      </fill>
    </dxf>
    <dxf>
      <font>
        <b/>
        <i val="0"/>
        <color theme="9" tint="-0.499984740745262"/>
      </font>
      <fill>
        <patternFill patternType="solid">
          <bgColor rgb="FFF7F7F7"/>
        </patternFill>
      </fill>
    </dxf>
    <dxf>
      <font>
        <b/>
        <i val="0"/>
        <color theme="9" tint="-0.499984740745262"/>
      </font>
      <fill>
        <patternFill>
          <bgColor rgb="FFF5F5F5"/>
        </patternFill>
      </fill>
    </dxf>
    <dxf>
      <font>
        <b/>
        <i val="0"/>
        <color theme="9" tint="-0.499984740745262"/>
      </font>
      <fill>
        <patternFill patternType="solid">
          <bgColor rgb="FFF7F7F7"/>
        </patternFill>
      </fill>
    </dxf>
    <dxf>
      <font>
        <b/>
        <i val="0"/>
        <color theme="9" tint="-0.499984740745262"/>
      </font>
      <fill>
        <patternFill patternType="solid">
          <bgColor rgb="FFF7F7F7"/>
        </patternFill>
      </fill>
    </dxf>
    <dxf>
      <font>
        <b/>
        <i val="0"/>
        <color theme="9" tint="-0.499984740745262"/>
      </font>
      <fill>
        <patternFill patternType="solid">
          <bgColor rgb="FFF7F7F7"/>
        </patternFill>
      </fill>
    </dxf>
    <dxf>
      <font>
        <b/>
        <i val="0"/>
        <color theme="9" tint="-0.499984740745262"/>
      </font>
      <fill>
        <patternFill patternType="solid">
          <bgColor rgb="FFF7F7F7"/>
        </patternFill>
      </fill>
    </dxf>
    <dxf>
      <font>
        <b/>
        <i val="0"/>
        <color theme="9" tint="-0.499984740745262"/>
      </font>
      <fill>
        <patternFill patternType="solid">
          <bgColor rgb="FFF7F7F7"/>
        </patternFill>
      </fill>
    </dxf>
    <dxf>
      <font>
        <b/>
        <i val="0"/>
        <color theme="9" tint="-0.499984740745262"/>
      </font>
      <fill>
        <patternFill patternType="solid">
          <bgColor rgb="FFF7F7F7"/>
        </patternFill>
      </fill>
    </dxf>
    <dxf>
      <font>
        <b/>
        <i val="0"/>
        <color theme="9" tint="-0.499984740745262"/>
      </font>
      <fill>
        <patternFill patternType="solid">
          <bgColor rgb="FFF7F7F7"/>
        </patternFill>
      </fill>
    </dxf>
    <dxf>
      <font>
        <b/>
        <i val="0"/>
      </font>
      <fill>
        <patternFill>
          <bgColor theme="9" tint="0.79998168889431442"/>
        </patternFill>
      </fill>
      <border>
        <left style="thin">
          <color theme="9" tint="-0.499984740745262"/>
        </left>
        <right style="thin">
          <color theme="9" tint="-0.499984740745262"/>
        </right>
        <top style="thin">
          <color theme="9" tint="-0.499984740745262"/>
        </top>
        <bottom style="thin">
          <color theme="9" tint="-0.499984740745262"/>
        </bottom>
      </border>
    </dxf>
    <dxf>
      <font>
        <b/>
        <i val="0"/>
      </font>
      <fill>
        <patternFill>
          <bgColor theme="9" tint="0.79998168889431442"/>
        </patternFill>
      </fill>
      <border>
        <left style="thin">
          <color theme="9" tint="-0.499984740745262"/>
        </left>
        <right style="thin">
          <color theme="9" tint="-0.499984740745262"/>
        </right>
        <top style="thin">
          <color theme="9" tint="-0.499984740745262"/>
        </top>
        <bottom style="thin">
          <color theme="9" tint="-0.499984740745262"/>
        </bottom>
      </border>
    </dxf>
    <dxf>
      <font>
        <b/>
        <i val="0"/>
      </font>
      <fill>
        <patternFill>
          <fgColor rgb="FFF7F7F7"/>
          <bgColor theme="9" tint="0.79998168889431442"/>
        </patternFill>
      </fill>
      <border>
        <left style="thin">
          <color theme="9" tint="-0.499984740745262"/>
        </left>
        <right style="thin">
          <color theme="9" tint="-0.499984740745262"/>
        </right>
        <top style="thin">
          <color theme="9" tint="-0.499984740745262"/>
        </top>
        <bottom style="thin">
          <color theme="9" tint="-0.499984740745262"/>
        </bottom>
      </border>
    </dxf>
    <dxf>
      <font>
        <b/>
        <i val="0"/>
      </font>
      <fill>
        <patternFill>
          <bgColor theme="9" tint="0.79998168889431442"/>
        </patternFill>
      </fill>
      <border>
        <left style="thin">
          <color theme="9" tint="-0.499984740745262"/>
        </left>
        <right style="thin">
          <color theme="9" tint="-0.499984740745262"/>
        </right>
        <top style="thin">
          <color theme="9" tint="-0.499984740745262"/>
        </top>
        <bottom style="thin">
          <color theme="9" tint="-0.499984740745262"/>
        </bottom>
      </border>
    </dxf>
    <dxf>
      <font>
        <color theme="0" tint="-0.499984740745262"/>
      </font>
    </dxf>
    <dxf>
      <font>
        <color theme="0" tint="-0.499984740745262"/>
      </font>
    </dxf>
  </dxfs>
  <tableStyles count="0" defaultTableStyle="TableStyleMedium2" defaultPivotStyle="PivotStyleLight16"/>
  <colors>
    <mruColors>
      <color rgb="FFF5F5F5"/>
      <color rgb="FFF7F7F7"/>
      <color rgb="FFFBFBFB"/>
      <color rgb="FFF6FAF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95250</xdr:colOff>
          <xdr:row>12</xdr:row>
          <xdr:rowOff>47625</xdr:rowOff>
        </xdr:from>
        <xdr:to>
          <xdr:col>10</xdr:col>
          <xdr:colOff>552450</xdr:colOff>
          <xdr:row>13</xdr:row>
          <xdr:rowOff>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AT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wurde übermittelt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95250</xdr:colOff>
          <xdr:row>13</xdr:row>
          <xdr:rowOff>47625</xdr:rowOff>
        </xdr:from>
        <xdr:to>
          <xdr:col>10</xdr:col>
          <xdr:colOff>552450</xdr:colOff>
          <xdr:row>14</xdr:row>
          <xdr:rowOff>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AT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wurde übermittelt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95250</xdr:colOff>
          <xdr:row>15</xdr:row>
          <xdr:rowOff>47625</xdr:rowOff>
        </xdr:from>
        <xdr:to>
          <xdr:col>10</xdr:col>
          <xdr:colOff>552450</xdr:colOff>
          <xdr:row>15</xdr:row>
          <xdr:rowOff>295275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AT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wurde übermittelt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95250</xdr:colOff>
          <xdr:row>14</xdr:row>
          <xdr:rowOff>47625</xdr:rowOff>
        </xdr:from>
        <xdr:to>
          <xdr:col>10</xdr:col>
          <xdr:colOff>552450</xdr:colOff>
          <xdr:row>14</xdr:row>
          <xdr:rowOff>295275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AT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wurde übermittelt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95250</xdr:colOff>
          <xdr:row>12</xdr:row>
          <xdr:rowOff>47625</xdr:rowOff>
        </xdr:from>
        <xdr:to>
          <xdr:col>21</xdr:col>
          <xdr:colOff>552450</xdr:colOff>
          <xdr:row>13</xdr:row>
          <xdr:rowOff>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AT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wurde übermittelt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95250</xdr:colOff>
          <xdr:row>13</xdr:row>
          <xdr:rowOff>47625</xdr:rowOff>
        </xdr:from>
        <xdr:to>
          <xdr:col>21</xdr:col>
          <xdr:colOff>552450</xdr:colOff>
          <xdr:row>14</xdr:row>
          <xdr:rowOff>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AT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wurde übermittelt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95250</xdr:colOff>
          <xdr:row>14</xdr:row>
          <xdr:rowOff>47625</xdr:rowOff>
        </xdr:from>
        <xdr:to>
          <xdr:col>21</xdr:col>
          <xdr:colOff>552450</xdr:colOff>
          <xdr:row>14</xdr:row>
          <xdr:rowOff>295275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AT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wurde übermittelt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95250</xdr:colOff>
          <xdr:row>15</xdr:row>
          <xdr:rowOff>47625</xdr:rowOff>
        </xdr:from>
        <xdr:to>
          <xdr:col>21</xdr:col>
          <xdr:colOff>552450</xdr:colOff>
          <xdr:row>15</xdr:row>
          <xdr:rowOff>295275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AT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wurde übermittelt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95250</xdr:colOff>
          <xdr:row>16</xdr:row>
          <xdr:rowOff>0</xdr:rowOff>
        </xdr:from>
        <xdr:to>
          <xdr:col>21</xdr:col>
          <xdr:colOff>552450</xdr:colOff>
          <xdr:row>16</xdr:row>
          <xdr:rowOff>247650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AT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wurde übermittelt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2:V20"/>
  <sheetViews>
    <sheetView showZeros="0" tabSelected="1" zoomScaleNormal="100" workbookViewId="0">
      <selection activeCell="R3" sqref="R3:V3"/>
    </sheetView>
  </sheetViews>
  <sheetFormatPr baseColWidth="10" defaultColWidth="9.140625" defaultRowHeight="15" x14ac:dyDescent="0.25"/>
  <cols>
    <col min="1" max="1" width="0.7109375" style="15" customWidth="1"/>
    <col min="2" max="11" width="10" style="15" customWidth="1"/>
    <col min="12" max="12" width="1.7109375" style="3" customWidth="1"/>
    <col min="13" max="22" width="10" style="3" customWidth="1"/>
    <col min="23" max="16384" width="9.140625" style="3"/>
  </cols>
  <sheetData>
    <row r="2" spans="2:22" ht="42.75" customHeight="1" x14ac:dyDescent="0.25">
      <c r="B2" s="134" t="s">
        <v>0</v>
      </c>
      <c r="C2" s="135"/>
      <c r="D2" s="135"/>
      <c r="E2" s="135"/>
      <c r="F2" s="135"/>
      <c r="G2" s="135"/>
      <c r="H2" s="135"/>
      <c r="I2" s="135"/>
      <c r="J2" s="135"/>
      <c r="K2" s="136"/>
      <c r="L2" s="5"/>
      <c r="M2" s="146" t="s">
        <v>141</v>
      </c>
      <c r="N2" s="144"/>
      <c r="O2" s="144"/>
      <c r="P2" s="144"/>
      <c r="Q2" s="144"/>
      <c r="R2" s="144"/>
      <c r="S2" s="144"/>
      <c r="T2" s="144"/>
      <c r="U2" s="144"/>
      <c r="V2" s="145"/>
    </row>
    <row r="3" spans="2:22" ht="46.5" customHeight="1" x14ac:dyDescent="0.25">
      <c r="B3" s="137" t="s">
        <v>1</v>
      </c>
      <c r="C3" s="138"/>
      <c r="D3" s="138"/>
      <c r="E3" s="138"/>
      <c r="F3" s="138"/>
      <c r="G3" s="138"/>
      <c r="H3" s="138"/>
      <c r="I3" s="138"/>
      <c r="J3" s="138"/>
      <c r="K3" s="139"/>
      <c r="L3" s="6"/>
      <c r="M3" s="147" t="s">
        <v>6</v>
      </c>
      <c r="N3" s="148"/>
      <c r="O3" s="148"/>
      <c r="P3" s="148"/>
      <c r="Q3" s="149"/>
      <c r="R3" s="150"/>
      <c r="S3" s="151"/>
      <c r="T3" s="151"/>
      <c r="U3" s="151"/>
      <c r="V3" s="152"/>
    </row>
    <row r="4" spans="2:22" ht="46.5" customHeight="1" x14ac:dyDescent="0.25">
      <c r="B4" s="140" t="s">
        <v>2</v>
      </c>
      <c r="C4" s="141"/>
      <c r="D4" s="141"/>
      <c r="E4" s="141"/>
      <c r="F4" s="141"/>
      <c r="G4" s="141"/>
      <c r="H4" s="141"/>
      <c r="I4" s="141"/>
      <c r="J4" s="141"/>
      <c r="K4" s="142"/>
      <c r="L4" s="7"/>
      <c r="M4" s="147" t="s">
        <v>103</v>
      </c>
      <c r="N4" s="148"/>
      <c r="O4" s="148"/>
      <c r="P4" s="148"/>
      <c r="Q4" s="149"/>
      <c r="R4" s="150"/>
      <c r="S4" s="151"/>
      <c r="T4" s="151"/>
      <c r="U4" s="151"/>
      <c r="V4" s="152"/>
    </row>
    <row r="5" spans="2:22" ht="46.5" customHeight="1" x14ac:dyDescent="0.25">
      <c r="B5" s="16"/>
      <c r="C5" s="16"/>
      <c r="D5" s="16"/>
      <c r="E5" s="16"/>
      <c r="F5" s="16"/>
      <c r="G5" s="16"/>
      <c r="H5" s="16"/>
      <c r="I5" s="16"/>
      <c r="J5" s="16"/>
      <c r="K5" s="16"/>
      <c r="L5" s="7"/>
      <c r="M5" s="147" t="s">
        <v>7</v>
      </c>
      <c r="N5" s="148"/>
      <c r="O5" s="148"/>
      <c r="P5" s="148"/>
      <c r="Q5" s="149"/>
      <c r="R5" s="150"/>
      <c r="S5" s="151"/>
      <c r="T5" s="151"/>
      <c r="U5" s="151"/>
      <c r="V5" s="152"/>
    </row>
    <row r="6" spans="2:22" ht="46.5" customHeight="1" x14ac:dyDescent="0.25">
      <c r="H6" s="17"/>
      <c r="I6" s="17"/>
      <c r="J6" s="17"/>
      <c r="K6" s="17"/>
      <c r="L6" s="4"/>
      <c r="M6" s="156" t="s">
        <v>8</v>
      </c>
      <c r="N6" s="148"/>
      <c r="O6" s="148"/>
      <c r="P6" s="148"/>
      <c r="Q6" s="149"/>
      <c r="R6" s="150"/>
      <c r="S6" s="151"/>
      <c r="T6" s="151"/>
      <c r="U6" s="151"/>
      <c r="V6" s="152"/>
    </row>
    <row r="7" spans="2:22" ht="46.5" customHeight="1" x14ac:dyDescent="0.25">
      <c r="M7" s="147" t="s">
        <v>5</v>
      </c>
      <c r="N7" s="148"/>
      <c r="O7" s="148"/>
      <c r="P7" s="148"/>
      <c r="Q7" s="149"/>
      <c r="R7" s="150"/>
      <c r="S7" s="151"/>
      <c r="T7" s="151"/>
      <c r="U7" s="151"/>
      <c r="V7" s="152"/>
    </row>
    <row r="8" spans="2:22" ht="4.5" customHeight="1" x14ac:dyDescent="0.25">
      <c r="M8" s="12"/>
      <c r="N8" s="12"/>
      <c r="O8" s="12"/>
      <c r="P8" s="12"/>
      <c r="Q8" s="12"/>
      <c r="R8" s="157"/>
      <c r="S8" s="157"/>
      <c r="T8" s="157"/>
      <c r="U8" s="157"/>
      <c r="V8" s="157"/>
    </row>
    <row r="9" spans="2:22" ht="4.5" customHeight="1" x14ac:dyDescent="0.25"/>
    <row r="10" spans="2:22" ht="25.5" customHeight="1" x14ac:dyDescent="0.25">
      <c r="B10" s="153" t="s">
        <v>4</v>
      </c>
      <c r="C10" s="154"/>
      <c r="D10" s="154"/>
      <c r="E10" s="154"/>
      <c r="F10" s="154"/>
      <c r="G10" s="154"/>
      <c r="H10" s="154"/>
      <c r="I10" s="154"/>
      <c r="J10" s="154"/>
      <c r="K10" s="155"/>
      <c r="L10" s="8"/>
      <c r="M10" s="143" t="s">
        <v>3</v>
      </c>
      <c r="N10" s="144"/>
      <c r="O10" s="144"/>
      <c r="P10" s="144"/>
      <c r="Q10" s="144"/>
      <c r="R10" s="144"/>
      <c r="S10" s="144"/>
      <c r="T10" s="144"/>
      <c r="U10" s="144"/>
      <c r="V10" s="145"/>
    </row>
    <row r="11" spans="2:22" ht="48" customHeight="1" x14ac:dyDescent="0.25">
      <c r="B11" s="165" t="s">
        <v>132</v>
      </c>
      <c r="C11" s="166"/>
      <c r="D11" s="166"/>
      <c r="E11" s="166"/>
      <c r="F11" s="166"/>
      <c r="G11" s="166"/>
      <c r="H11" s="166"/>
      <c r="I11" s="166"/>
      <c r="J11" s="166"/>
      <c r="K11" s="167"/>
      <c r="L11" s="7"/>
      <c r="M11" s="158" t="s">
        <v>133</v>
      </c>
      <c r="N11" s="159"/>
      <c r="O11" s="159"/>
      <c r="P11" s="159"/>
      <c r="Q11" s="159"/>
      <c r="R11" s="159"/>
      <c r="S11" s="159"/>
      <c r="T11" s="159"/>
      <c r="U11" s="159"/>
      <c r="V11" s="160"/>
    </row>
    <row r="12" spans="2:22" ht="27.75" customHeight="1" x14ac:dyDescent="0.25">
      <c r="B12" s="168" t="s">
        <v>140</v>
      </c>
      <c r="C12" s="169"/>
      <c r="D12" s="169"/>
      <c r="E12" s="169"/>
      <c r="F12" s="169"/>
      <c r="G12" s="169"/>
      <c r="H12" s="169"/>
      <c r="I12" s="169"/>
      <c r="J12" s="13"/>
      <c r="K12" s="14"/>
      <c r="L12" s="9"/>
      <c r="M12" s="170" t="s">
        <v>140</v>
      </c>
      <c r="N12" s="171"/>
      <c r="O12" s="171"/>
      <c r="P12" s="171"/>
      <c r="Q12" s="171"/>
      <c r="R12" s="171"/>
      <c r="S12" s="171"/>
      <c r="T12" s="171"/>
      <c r="U12" s="1"/>
      <c r="V12" s="2"/>
    </row>
    <row r="13" spans="2:22" ht="23.25" customHeight="1" x14ac:dyDescent="0.25">
      <c r="B13" s="172" t="s">
        <v>135</v>
      </c>
      <c r="C13" s="173"/>
      <c r="D13" s="173"/>
      <c r="E13" s="173"/>
      <c r="F13" s="173"/>
      <c r="G13" s="173"/>
      <c r="H13" s="173"/>
      <c r="I13" s="173"/>
      <c r="J13" s="161"/>
      <c r="K13" s="162"/>
      <c r="L13" s="10"/>
      <c r="M13" s="163" t="s">
        <v>136</v>
      </c>
      <c r="N13" s="164"/>
      <c r="O13" s="164"/>
      <c r="P13" s="164"/>
      <c r="Q13" s="164"/>
      <c r="R13" s="164"/>
      <c r="S13" s="164"/>
      <c r="T13" s="164"/>
      <c r="U13" s="178"/>
      <c r="V13" s="179"/>
    </row>
    <row r="14" spans="2:22" ht="23.25" customHeight="1" x14ac:dyDescent="0.25">
      <c r="B14" s="172" t="s">
        <v>9</v>
      </c>
      <c r="C14" s="173"/>
      <c r="D14" s="173"/>
      <c r="E14" s="173"/>
      <c r="F14" s="173"/>
      <c r="G14" s="173"/>
      <c r="H14" s="173"/>
      <c r="I14" s="173"/>
      <c r="J14" s="161"/>
      <c r="K14" s="162"/>
      <c r="L14" s="10"/>
      <c r="M14" s="163" t="s">
        <v>9</v>
      </c>
      <c r="N14" s="164"/>
      <c r="O14" s="164"/>
      <c r="P14" s="164"/>
      <c r="Q14" s="164"/>
      <c r="R14" s="164"/>
      <c r="S14" s="164"/>
      <c r="T14" s="164"/>
      <c r="U14" s="178"/>
      <c r="V14" s="179"/>
    </row>
    <row r="15" spans="2:22" ht="34.5" customHeight="1" x14ac:dyDescent="0.25">
      <c r="B15" s="165" t="s">
        <v>11</v>
      </c>
      <c r="C15" s="166"/>
      <c r="D15" s="166"/>
      <c r="E15" s="166"/>
      <c r="F15" s="166"/>
      <c r="G15" s="166"/>
      <c r="H15" s="166"/>
      <c r="I15" s="166"/>
      <c r="J15" s="161"/>
      <c r="K15" s="162"/>
      <c r="L15" s="10"/>
      <c r="M15" s="158" t="s">
        <v>138</v>
      </c>
      <c r="N15" s="159"/>
      <c r="O15" s="159"/>
      <c r="P15" s="159"/>
      <c r="Q15" s="159"/>
      <c r="R15" s="159"/>
      <c r="S15" s="159"/>
      <c r="T15" s="159"/>
      <c r="U15" s="178"/>
      <c r="V15" s="179"/>
    </row>
    <row r="16" spans="2:22" ht="42.75" customHeight="1" x14ac:dyDescent="0.25">
      <c r="B16" s="140" t="s">
        <v>10</v>
      </c>
      <c r="C16" s="141"/>
      <c r="D16" s="141"/>
      <c r="E16" s="141"/>
      <c r="F16" s="141"/>
      <c r="G16" s="141"/>
      <c r="H16" s="141"/>
      <c r="I16" s="141"/>
      <c r="J16" s="174"/>
      <c r="K16" s="175"/>
      <c r="L16" s="11"/>
      <c r="M16" s="158" t="s">
        <v>12</v>
      </c>
      <c r="N16" s="159"/>
      <c r="O16" s="159"/>
      <c r="P16" s="159"/>
      <c r="Q16" s="159"/>
      <c r="R16" s="159"/>
      <c r="S16" s="159"/>
      <c r="T16" s="159"/>
      <c r="U16" s="178"/>
      <c r="V16" s="179"/>
    </row>
    <row r="17" spans="2:22" ht="21.75" customHeight="1" x14ac:dyDescent="0.25">
      <c r="B17" s="133" t="s">
        <v>148</v>
      </c>
      <c r="M17" s="176" t="s">
        <v>137</v>
      </c>
      <c r="N17" s="177"/>
      <c r="O17" s="177"/>
      <c r="P17" s="177"/>
      <c r="Q17" s="177"/>
      <c r="R17" s="177"/>
      <c r="S17" s="177"/>
      <c r="T17" s="177"/>
      <c r="U17" s="180"/>
      <c r="V17" s="181"/>
    </row>
    <row r="19" spans="2:22" x14ac:dyDescent="0.25">
      <c r="B19" s="18">
        <f>R3</f>
        <v>0</v>
      </c>
    </row>
    <row r="20" spans="2:22" x14ac:dyDescent="0.25">
      <c r="B20" s="18">
        <f>R4</f>
        <v>0</v>
      </c>
      <c r="C20" s="18"/>
    </row>
  </sheetData>
  <sheetProtection algorithmName="SHA-512" hashValue="Ap6wiYBvDJgfByRP6dPXu2t210V13X5kYpLKqQ2PMgkX7ma9SUDF0Wev1qWHWiEIv9L/h8RboQNTBgYsfkGbfQ==" saltValue="vf2FRpX4KfuOkg13Nl2wwQ==" spinCount="100000" sheet="1" selectLockedCells="1"/>
  <mergeCells count="39">
    <mergeCell ref="J16:K16"/>
    <mergeCell ref="M16:T16"/>
    <mergeCell ref="B16:I16"/>
    <mergeCell ref="M17:T17"/>
    <mergeCell ref="U13:V13"/>
    <mergeCell ref="U14:V14"/>
    <mergeCell ref="U15:V15"/>
    <mergeCell ref="U16:V16"/>
    <mergeCell ref="U17:V17"/>
    <mergeCell ref="R8:V8"/>
    <mergeCell ref="M11:V11"/>
    <mergeCell ref="J15:K15"/>
    <mergeCell ref="M13:T13"/>
    <mergeCell ref="M14:T14"/>
    <mergeCell ref="M15:T15"/>
    <mergeCell ref="J13:K13"/>
    <mergeCell ref="J14:K14"/>
    <mergeCell ref="B11:K11"/>
    <mergeCell ref="B12:I12"/>
    <mergeCell ref="M12:T12"/>
    <mergeCell ref="B14:I14"/>
    <mergeCell ref="B15:I15"/>
    <mergeCell ref="B13:I13"/>
    <mergeCell ref="B2:K2"/>
    <mergeCell ref="B3:K3"/>
    <mergeCell ref="B4:K4"/>
    <mergeCell ref="M10:V10"/>
    <mergeCell ref="M2:V2"/>
    <mergeCell ref="M5:Q5"/>
    <mergeCell ref="R5:V5"/>
    <mergeCell ref="R7:V7"/>
    <mergeCell ref="M7:Q7"/>
    <mergeCell ref="B10:K10"/>
    <mergeCell ref="M3:Q3"/>
    <mergeCell ref="R3:V3"/>
    <mergeCell ref="M4:Q4"/>
    <mergeCell ref="R4:V4"/>
    <mergeCell ref="M6:Q6"/>
    <mergeCell ref="R6:V6"/>
  </mergeCells>
  <conditionalFormatting sqref="B10:K11 B12 J12:K12 B13:K16">
    <cfRule type="expression" dxfId="44" priority="3">
      <formula>$R$7="Variante B"</formula>
    </cfRule>
  </conditionalFormatting>
  <conditionalFormatting sqref="M10:V11 M12 U12:V12 M13:V17">
    <cfRule type="expression" dxfId="43" priority="1">
      <formula>$R$7="Variante A"</formula>
    </cfRule>
  </conditionalFormatting>
  <dataValidations xWindow="1232" yWindow="412" count="2">
    <dataValidation type="list" errorStyle="information" allowBlank="1" showInputMessage="1" showErrorMessage="1" errorTitle="Umsetzung Variante" error="Bitte wählen Sie die entsprechende Variante über das Dropdown-Menü der Zelle aus." promptTitle="Umsetzung Variante" prompt="Bitte wählen Sie über das Dropdown-Menü der Zelle aus, welche Variante des Grünen Bonus beim zu fördernden Projekt umgesetzt werden soll." sqref="R7:V7" xr:uid="{2593A6EF-7632-4014-A41E-2F461484516D}">
      <formula1>"Variante A,Variante B"</formula1>
    </dataValidation>
    <dataValidation type="list" errorStyle="information" showInputMessage="1" showErrorMessage="1" errorTitle="Art der Produktion" error="Bitte wählen Sie die entsprechende Produktionsart über das Dropdpwn-Menü der Zelle aus." promptTitle="Art der Produktion" prompt="Bitte wählen Sie die entsprechende Produktionsart des zu fördernden Projekts über das Dropdown-Menü der Zelle aus." sqref="R4:V4" xr:uid="{F21955A0-2A4F-44EA-9491-EEF649874CE2}">
      <formula1>"Österr. Film/Serie,Internationale Koproduktion mit österr. Beteiligung,Serviceproduktion,Serviceproduktion: Produktionsteil"</formula1>
    </dataValidation>
  </dataValidation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1" r:id="rId4" name="Check Box 7">
              <controlPr defaultSize="0" autoFill="0" autoLine="0" autoPict="0">
                <anchor moveWithCells="1">
                  <from>
                    <xdr:col>9</xdr:col>
                    <xdr:colOff>95250</xdr:colOff>
                    <xdr:row>12</xdr:row>
                    <xdr:rowOff>47625</xdr:rowOff>
                  </from>
                  <to>
                    <xdr:col>10</xdr:col>
                    <xdr:colOff>552450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5" name="Check Box 9">
              <controlPr defaultSize="0" autoFill="0" autoLine="0" autoPict="0">
                <anchor moveWithCells="1">
                  <from>
                    <xdr:col>9</xdr:col>
                    <xdr:colOff>95250</xdr:colOff>
                    <xdr:row>13</xdr:row>
                    <xdr:rowOff>47625</xdr:rowOff>
                  </from>
                  <to>
                    <xdr:col>10</xdr:col>
                    <xdr:colOff>552450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6" name="Check Box 10">
              <controlPr defaultSize="0" autoFill="0" autoLine="0" autoPict="0">
                <anchor moveWithCells="1">
                  <from>
                    <xdr:col>9</xdr:col>
                    <xdr:colOff>95250</xdr:colOff>
                    <xdr:row>15</xdr:row>
                    <xdr:rowOff>47625</xdr:rowOff>
                  </from>
                  <to>
                    <xdr:col>10</xdr:col>
                    <xdr:colOff>552450</xdr:colOff>
                    <xdr:row>15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7" name="Check Box 14">
              <controlPr defaultSize="0" autoFill="0" autoLine="0" autoPict="0">
                <anchor moveWithCells="1">
                  <from>
                    <xdr:col>9</xdr:col>
                    <xdr:colOff>95250</xdr:colOff>
                    <xdr:row>14</xdr:row>
                    <xdr:rowOff>47625</xdr:rowOff>
                  </from>
                  <to>
                    <xdr:col>10</xdr:col>
                    <xdr:colOff>552450</xdr:colOff>
                    <xdr:row>14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8" name="Check Box 15">
              <controlPr defaultSize="0" autoFill="0" autoLine="0" autoPict="0">
                <anchor moveWithCells="1">
                  <from>
                    <xdr:col>20</xdr:col>
                    <xdr:colOff>95250</xdr:colOff>
                    <xdr:row>12</xdr:row>
                    <xdr:rowOff>47625</xdr:rowOff>
                  </from>
                  <to>
                    <xdr:col>21</xdr:col>
                    <xdr:colOff>552450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9" name="Check Box 16">
              <controlPr defaultSize="0" autoFill="0" autoLine="0" autoPict="0">
                <anchor moveWithCells="1">
                  <from>
                    <xdr:col>20</xdr:col>
                    <xdr:colOff>95250</xdr:colOff>
                    <xdr:row>13</xdr:row>
                    <xdr:rowOff>47625</xdr:rowOff>
                  </from>
                  <to>
                    <xdr:col>21</xdr:col>
                    <xdr:colOff>552450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0" name="Check Box 17">
              <controlPr defaultSize="0" autoFill="0" autoLine="0" autoPict="0">
                <anchor moveWithCells="1">
                  <from>
                    <xdr:col>20</xdr:col>
                    <xdr:colOff>95250</xdr:colOff>
                    <xdr:row>14</xdr:row>
                    <xdr:rowOff>47625</xdr:rowOff>
                  </from>
                  <to>
                    <xdr:col>21</xdr:col>
                    <xdr:colOff>552450</xdr:colOff>
                    <xdr:row>14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1" name="Check Box 18">
              <controlPr defaultSize="0" autoFill="0" autoLine="0" autoPict="0">
                <anchor moveWithCells="1">
                  <from>
                    <xdr:col>20</xdr:col>
                    <xdr:colOff>95250</xdr:colOff>
                    <xdr:row>15</xdr:row>
                    <xdr:rowOff>47625</xdr:rowOff>
                  </from>
                  <to>
                    <xdr:col>21</xdr:col>
                    <xdr:colOff>552450</xdr:colOff>
                    <xdr:row>15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2" name="Check Box 19">
              <controlPr defaultSize="0" autoFill="0" autoLine="0" autoPict="0">
                <anchor moveWithCells="1">
                  <from>
                    <xdr:col>20</xdr:col>
                    <xdr:colOff>95250</xdr:colOff>
                    <xdr:row>16</xdr:row>
                    <xdr:rowOff>0</xdr:rowOff>
                  </from>
                  <to>
                    <xdr:col>21</xdr:col>
                    <xdr:colOff>552450</xdr:colOff>
                    <xdr:row>16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120CF3-5072-4269-AE92-172A1BD56696}">
  <dimension ref="B1:K90"/>
  <sheetViews>
    <sheetView showZeros="0" zoomScaleNormal="100" workbookViewId="0">
      <selection activeCell="G23" sqref="G23"/>
    </sheetView>
  </sheetViews>
  <sheetFormatPr baseColWidth="10" defaultRowHeight="15" x14ac:dyDescent="0.25"/>
  <cols>
    <col min="1" max="1" width="3.42578125" style="15" customWidth="1"/>
    <col min="2" max="2" width="11.42578125" style="15" customWidth="1"/>
    <col min="3" max="3" width="49.7109375" style="15" bestFit="1" customWidth="1"/>
    <col min="4" max="4" width="4" style="15" customWidth="1"/>
    <col min="5" max="6" width="18" style="15" customWidth="1"/>
    <col min="7" max="8" width="44.140625" style="15" customWidth="1"/>
    <col min="9" max="9" width="1.85546875" style="15" customWidth="1"/>
    <col min="10" max="10" width="11.42578125" style="15"/>
    <col min="11" max="11" width="14.85546875" style="15" customWidth="1"/>
    <col min="12" max="16384" width="11.42578125" style="15"/>
  </cols>
  <sheetData>
    <row r="1" spans="2:11" x14ac:dyDescent="0.25">
      <c r="B1" s="212" t="s">
        <v>134</v>
      </c>
      <c r="C1" s="212"/>
      <c r="D1" s="212"/>
      <c r="E1" s="212"/>
      <c r="F1" s="106"/>
      <c r="G1" s="106"/>
      <c r="H1" s="106"/>
      <c r="I1" s="106"/>
      <c r="J1" s="106"/>
      <c r="K1" s="106"/>
    </row>
    <row r="2" spans="2:11" ht="17.25" customHeight="1" x14ac:dyDescent="0.25">
      <c r="B2" s="208">
        <f>'1. Angaben Green Filming'!B19</f>
        <v>0</v>
      </c>
      <c r="C2" s="208"/>
      <c r="D2" s="19"/>
      <c r="E2" s="19"/>
      <c r="F2" s="19"/>
    </row>
    <row r="3" spans="2:11" ht="28.5" customHeight="1" x14ac:dyDescent="0.25">
      <c r="B3" s="200" t="s">
        <v>13</v>
      </c>
      <c r="C3" s="200"/>
      <c r="D3" s="200"/>
      <c r="E3" s="200"/>
    </row>
    <row r="4" spans="2:11" ht="8.25" customHeight="1" thickBot="1" x14ac:dyDescent="0.3"/>
    <row r="5" spans="2:11" ht="28.5" customHeight="1" x14ac:dyDescent="0.25">
      <c r="B5" s="209" t="s">
        <v>145</v>
      </c>
      <c r="C5" s="210"/>
      <c r="D5" s="210"/>
      <c r="E5" s="210"/>
      <c r="F5" s="210"/>
      <c r="G5" s="211"/>
      <c r="H5" s="20"/>
    </row>
    <row r="6" spans="2:11" ht="21.75" customHeight="1" x14ac:dyDescent="0.25">
      <c r="B6" s="189" t="s">
        <v>139</v>
      </c>
      <c r="C6" s="190"/>
      <c r="D6" s="190"/>
      <c r="E6" s="190"/>
      <c r="F6" s="190"/>
      <c r="G6" s="191"/>
      <c r="H6" s="20"/>
    </row>
    <row r="7" spans="2:11" ht="21.75" customHeight="1" x14ac:dyDescent="0.25">
      <c r="B7" s="189" t="s">
        <v>14</v>
      </c>
      <c r="C7" s="190"/>
      <c r="D7" s="190"/>
      <c r="E7" s="190"/>
      <c r="F7" s="190"/>
      <c r="G7" s="191"/>
      <c r="H7" s="20"/>
    </row>
    <row r="8" spans="2:11" ht="21.75" customHeight="1" x14ac:dyDescent="0.25">
      <c r="B8" s="189" t="s">
        <v>102</v>
      </c>
      <c r="C8" s="190"/>
      <c r="D8" s="190"/>
      <c r="E8" s="190"/>
      <c r="F8" s="190"/>
      <c r="G8" s="191"/>
      <c r="H8" s="20"/>
    </row>
    <row r="9" spans="2:11" ht="32.25" customHeight="1" x14ac:dyDescent="0.25">
      <c r="B9" s="192" t="s">
        <v>142</v>
      </c>
      <c r="C9" s="193"/>
      <c r="D9" s="193"/>
      <c r="E9" s="193"/>
      <c r="F9" s="193"/>
      <c r="G9" s="194"/>
      <c r="H9" s="20"/>
    </row>
    <row r="10" spans="2:11" ht="32.25" customHeight="1" thickBot="1" x14ac:dyDescent="0.3">
      <c r="B10" s="197" t="s">
        <v>143</v>
      </c>
      <c r="C10" s="198"/>
      <c r="D10" s="198"/>
      <c r="E10" s="198"/>
      <c r="F10" s="198"/>
      <c r="G10" s="199"/>
      <c r="H10" s="20"/>
    </row>
    <row r="11" spans="2:11" ht="15.75" thickBot="1" x14ac:dyDescent="0.3"/>
    <row r="12" spans="2:11" ht="33.75" customHeight="1" thickBot="1" x14ac:dyDescent="0.3">
      <c r="B12" s="184" t="s">
        <v>15</v>
      </c>
      <c r="C12" s="185"/>
      <c r="D12" s="185"/>
      <c r="E12" s="185"/>
      <c r="F12" s="185"/>
      <c r="G12" s="185"/>
      <c r="H12" s="186"/>
    </row>
    <row r="13" spans="2:11" ht="26.25" customHeight="1" x14ac:dyDescent="0.25">
      <c r="B13" s="21"/>
      <c r="C13" s="22"/>
      <c r="D13" s="22"/>
      <c r="E13" s="23" t="s">
        <v>146</v>
      </c>
      <c r="F13" s="24" t="s">
        <v>17</v>
      </c>
      <c r="G13" s="25" t="s">
        <v>33</v>
      </c>
      <c r="H13" s="26" t="s">
        <v>34</v>
      </c>
    </row>
    <row r="14" spans="2:11" ht="18.75" customHeight="1" x14ac:dyDescent="0.25">
      <c r="B14" s="27" t="s">
        <v>16</v>
      </c>
      <c r="C14" s="28" t="s">
        <v>18</v>
      </c>
      <c r="D14" s="28"/>
      <c r="E14" s="29" t="s">
        <v>28</v>
      </c>
      <c r="F14" s="30"/>
      <c r="G14" s="31"/>
      <c r="H14" s="32"/>
    </row>
    <row r="15" spans="2:11" ht="18.75" customHeight="1" x14ac:dyDescent="0.25">
      <c r="B15" s="33" t="s">
        <v>19</v>
      </c>
      <c r="C15" s="34" t="s">
        <v>20</v>
      </c>
      <c r="D15" s="34"/>
      <c r="E15" s="35" t="s">
        <v>28</v>
      </c>
      <c r="F15" s="36"/>
      <c r="G15" s="31"/>
      <c r="H15" s="32"/>
    </row>
    <row r="16" spans="2:11" ht="18.75" customHeight="1" x14ac:dyDescent="0.25">
      <c r="B16" s="33" t="s">
        <v>21</v>
      </c>
      <c r="C16" s="34" t="s">
        <v>22</v>
      </c>
      <c r="D16" s="34"/>
      <c r="E16" s="35" t="s">
        <v>28</v>
      </c>
      <c r="F16" s="36"/>
      <c r="G16" s="187" t="s">
        <v>29</v>
      </c>
      <c r="H16" s="188"/>
    </row>
    <row r="17" spans="2:8" ht="18.75" customHeight="1" x14ac:dyDescent="0.25">
      <c r="B17" s="33" t="s">
        <v>23</v>
      </c>
      <c r="C17" s="34" t="s">
        <v>24</v>
      </c>
      <c r="D17" s="34"/>
      <c r="E17" s="35" t="s">
        <v>28</v>
      </c>
      <c r="F17" s="36"/>
      <c r="G17" s="187"/>
      <c r="H17" s="188"/>
    </row>
    <row r="18" spans="2:8" ht="18.75" customHeight="1" x14ac:dyDescent="0.25">
      <c r="B18" s="33" t="s">
        <v>25</v>
      </c>
      <c r="C18" s="34" t="s">
        <v>26</v>
      </c>
      <c r="D18" s="34"/>
      <c r="E18" s="35" t="s">
        <v>28</v>
      </c>
      <c r="F18" s="36"/>
      <c r="G18" s="31"/>
      <c r="H18" s="32"/>
    </row>
    <row r="19" spans="2:8" ht="18.75" customHeight="1" thickBot="1" x14ac:dyDescent="0.3">
      <c r="B19" s="37" t="s">
        <v>27</v>
      </c>
      <c r="C19" s="38" t="s">
        <v>50</v>
      </c>
      <c r="D19" s="38"/>
      <c r="E19" s="39" t="s">
        <v>28</v>
      </c>
      <c r="F19" s="40"/>
      <c r="G19" s="41"/>
      <c r="H19" s="42"/>
    </row>
    <row r="20" spans="2:8" ht="15.75" thickBot="1" x14ac:dyDescent="0.3">
      <c r="B20" s="43"/>
    </row>
    <row r="21" spans="2:8" ht="33.75" customHeight="1" thickBot="1" x14ac:dyDescent="0.3">
      <c r="B21" s="184" t="s">
        <v>30</v>
      </c>
      <c r="C21" s="185"/>
      <c r="D21" s="185"/>
      <c r="E21" s="185"/>
      <c r="F21" s="185"/>
      <c r="G21" s="185"/>
      <c r="H21" s="186"/>
    </row>
    <row r="22" spans="2:8" ht="25.5" x14ac:dyDescent="0.25">
      <c r="B22" s="21"/>
      <c r="C22" s="22"/>
      <c r="D22" s="22"/>
      <c r="E22" s="23" t="s">
        <v>146</v>
      </c>
      <c r="F22" s="24" t="s">
        <v>17</v>
      </c>
      <c r="G22" s="25" t="s">
        <v>33</v>
      </c>
      <c r="H22" s="26" t="s">
        <v>34</v>
      </c>
    </row>
    <row r="23" spans="2:8" ht="25.5" x14ac:dyDescent="0.25">
      <c r="B23" s="27" t="s">
        <v>31</v>
      </c>
      <c r="C23" s="44" t="s">
        <v>56</v>
      </c>
      <c r="D23" s="45" t="s">
        <v>42</v>
      </c>
      <c r="E23" s="29" t="s">
        <v>28</v>
      </c>
      <c r="F23" s="30"/>
      <c r="G23" s="112"/>
      <c r="H23" s="116"/>
    </row>
    <row r="24" spans="2:8" ht="25.5" x14ac:dyDescent="0.25">
      <c r="B24" s="33"/>
      <c r="C24" s="46" t="s">
        <v>57</v>
      </c>
      <c r="D24" s="47" t="s">
        <v>43</v>
      </c>
      <c r="E24" s="48"/>
      <c r="F24" s="49" t="s">
        <v>28</v>
      </c>
      <c r="G24" s="114"/>
      <c r="H24" s="93"/>
    </row>
    <row r="25" spans="2:8" ht="25.5" x14ac:dyDescent="0.25">
      <c r="B25" s="33"/>
      <c r="C25" s="46" t="s">
        <v>58</v>
      </c>
      <c r="D25" s="47" t="s">
        <v>44</v>
      </c>
      <c r="E25" s="48"/>
      <c r="F25" s="49" t="s">
        <v>28</v>
      </c>
      <c r="G25" s="114"/>
      <c r="H25" s="93"/>
    </row>
    <row r="26" spans="2:8" ht="25.5" x14ac:dyDescent="0.25">
      <c r="B26" s="33" t="s">
        <v>32</v>
      </c>
      <c r="C26" s="46" t="s">
        <v>59</v>
      </c>
      <c r="D26" s="47" t="s">
        <v>42</v>
      </c>
      <c r="E26" s="35" t="s">
        <v>28</v>
      </c>
      <c r="F26" s="36"/>
      <c r="G26" s="113"/>
      <c r="H26" s="117"/>
    </row>
    <row r="27" spans="2:8" ht="26.25" thickBot="1" x14ac:dyDescent="0.3">
      <c r="B27" s="37"/>
      <c r="C27" s="50" t="s">
        <v>60</v>
      </c>
      <c r="D27" s="51" t="s">
        <v>43</v>
      </c>
      <c r="E27" s="52"/>
      <c r="F27" s="53" t="s">
        <v>28</v>
      </c>
      <c r="G27" s="115"/>
      <c r="H27" s="94"/>
    </row>
    <row r="28" spans="2:8" ht="15.75" thickBot="1" x14ac:dyDescent="0.3">
      <c r="B28" s="43"/>
    </row>
    <row r="29" spans="2:8" ht="33.75" customHeight="1" thickBot="1" x14ac:dyDescent="0.3">
      <c r="B29" s="184" t="s">
        <v>35</v>
      </c>
      <c r="C29" s="185"/>
      <c r="D29" s="185"/>
      <c r="E29" s="185"/>
      <c r="F29" s="185"/>
      <c r="G29" s="185"/>
      <c r="H29" s="186"/>
    </row>
    <row r="30" spans="2:8" ht="25.5" x14ac:dyDescent="0.25">
      <c r="B30" s="21"/>
      <c r="C30" s="22"/>
      <c r="D30" s="22"/>
      <c r="E30" s="23" t="s">
        <v>146</v>
      </c>
      <c r="F30" s="24" t="s">
        <v>17</v>
      </c>
      <c r="G30" s="25" t="s">
        <v>33</v>
      </c>
      <c r="H30" s="26" t="s">
        <v>34</v>
      </c>
    </row>
    <row r="31" spans="2:8" ht="25.5" x14ac:dyDescent="0.25">
      <c r="B31" s="27" t="s">
        <v>36</v>
      </c>
      <c r="C31" s="54" t="s">
        <v>61</v>
      </c>
      <c r="D31" s="55" t="s">
        <v>42</v>
      </c>
      <c r="E31" s="56"/>
      <c r="F31" s="57" t="s">
        <v>28</v>
      </c>
      <c r="G31" s="114"/>
      <c r="H31" s="92"/>
    </row>
    <row r="32" spans="2:8" ht="25.5" x14ac:dyDescent="0.25">
      <c r="B32" s="33"/>
      <c r="C32" s="58" t="s">
        <v>62</v>
      </c>
      <c r="D32" s="59" t="s">
        <v>43</v>
      </c>
      <c r="E32" s="48"/>
      <c r="F32" s="49" t="s">
        <v>28</v>
      </c>
      <c r="G32" s="114"/>
      <c r="H32" s="93"/>
    </row>
    <row r="33" spans="2:8" ht="25.5" x14ac:dyDescent="0.25">
      <c r="B33" s="33" t="s">
        <v>37</v>
      </c>
      <c r="C33" s="58" t="s">
        <v>63</v>
      </c>
      <c r="D33" s="59"/>
      <c r="E33" s="35" t="s">
        <v>28</v>
      </c>
      <c r="F33" s="36"/>
      <c r="G33" s="113"/>
      <c r="H33" s="117"/>
    </row>
    <row r="34" spans="2:8" ht="18.75" customHeight="1" x14ac:dyDescent="0.25">
      <c r="B34" s="33" t="s">
        <v>38</v>
      </c>
      <c r="C34" s="60" t="s">
        <v>64</v>
      </c>
      <c r="D34" s="59" t="s">
        <v>42</v>
      </c>
      <c r="E34" s="35" t="s">
        <v>28</v>
      </c>
      <c r="F34" s="36"/>
      <c r="G34" s="113"/>
      <c r="H34" s="117"/>
    </row>
    <row r="35" spans="2:8" x14ac:dyDescent="0.25">
      <c r="B35" s="33"/>
      <c r="C35" s="58" t="s">
        <v>65</v>
      </c>
      <c r="D35" s="59" t="s">
        <v>43</v>
      </c>
      <c r="E35" s="35" t="s">
        <v>28</v>
      </c>
      <c r="F35" s="36"/>
      <c r="G35" s="113"/>
      <c r="H35" s="117"/>
    </row>
    <row r="36" spans="2:8" ht="18.75" customHeight="1" x14ac:dyDescent="0.25">
      <c r="B36" s="33" t="s">
        <v>39</v>
      </c>
      <c r="C36" s="60" t="s">
        <v>67</v>
      </c>
      <c r="D36" s="59" t="s">
        <v>42</v>
      </c>
      <c r="E36" s="35" t="s">
        <v>28</v>
      </c>
      <c r="F36" s="36"/>
      <c r="G36" s="113"/>
      <c r="H36" s="117"/>
    </row>
    <row r="37" spans="2:8" ht="18.75" customHeight="1" thickBot="1" x14ac:dyDescent="0.3">
      <c r="B37" s="37"/>
      <c r="C37" s="61" t="s">
        <v>66</v>
      </c>
      <c r="D37" s="62" t="s">
        <v>43</v>
      </c>
      <c r="E37" s="39" t="s">
        <v>28</v>
      </c>
      <c r="F37" s="40"/>
      <c r="G37" s="118"/>
      <c r="H37" s="119"/>
    </row>
    <row r="38" spans="2:8" ht="15.75" thickBot="1" x14ac:dyDescent="0.3"/>
    <row r="39" spans="2:8" ht="33.75" customHeight="1" thickBot="1" x14ac:dyDescent="0.3">
      <c r="B39" s="184" t="s">
        <v>40</v>
      </c>
      <c r="C39" s="185"/>
      <c r="D39" s="185"/>
      <c r="E39" s="185"/>
      <c r="F39" s="185"/>
      <c r="G39" s="185"/>
      <c r="H39" s="186"/>
    </row>
    <row r="40" spans="2:8" ht="25.5" x14ac:dyDescent="0.25">
      <c r="B40" s="21"/>
      <c r="C40" s="22"/>
      <c r="D40" s="22"/>
      <c r="E40" s="23" t="s">
        <v>146</v>
      </c>
      <c r="F40" s="24" t="s">
        <v>17</v>
      </c>
      <c r="G40" s="25" t="s">
        <v>33</v>
      </c>
      <c r="H40" s="26" t="s">
        <v>34</v>
      </c>
    </row>
    <row r="41" spans="2:8" ht="25.5" x14ac:dyDescent="0.25">
      <c r="B41" s="63">
        <v>4</v>
      </c>
      <c r="C41" s="54" t="s">
        <v>68</v>
      </c>
      <c r="D41" s="45" t="s">
        <v>42</v>
      </c>
      <c r="E41" s="29" t="s">
        <v>28</v>
      </c>
      <c r="F41" s="30"/>
      <c r="G41" s="89"/>
      <c r="H41" s="116"/>
    </row>
    <row r="42" spans="2:8" ht="26.25" thickBot="1" x14ac:dyDescent="0.3">
      <c r="B42" s="64"/>
      <c r="C42" s="65" t="s">
        <v>69</v>
      </c>
      <c r="D42" s="51" t="s">
        <v>43</v>
      </c>
      <c r="E42" s="52"/>
      <c r="F42" s="53" t="s">
        <v>28</v>
      </c>
      <c r="G42" s="120"/>
      <c r="H42" s="94"/>
    </row>
    <row r="43" spans="2:8" ht="15.75" thickBot="1" x14ac:dyDescent="0.3"/>
    <row r="44" spans="2:8" ht="33.75" customHeight="1" thickBot="1" x14ac:dyDescent="0.3">
      <c r="B44" s="184" t="s">
        <v>41</v>
      </c>
      <c r="C44" s="185"/>
      <c r="D44" s="185"/>
      <c r="E44" s="185"/>
      <c r="F44" s="185"/>
      <c r="G44" s="185"/>
      <c r="H44" s="186"/>
    </row>
    <row r="45" spans="2:8" ht="25.5" x14ac:dyDescent="0.25">
      <c r="B45" s="21"/>
      <c r="C45" s="22"/>
      <c r="D45" s="22"/>
      <c r="E45" s="23" t="s">
        <v>146</v>
      </c>
      <c r="F45" s="24" t="s">
        <v>17</v>
      </c>
      <c r="G45" s="25" t="s">
        <v>33</v>
      </c>
      <c r="H45" s="26" t="s">
        <v>34</v>
      </c>
    </row>
    <row r="46" spans="2:8" ht="25.5" x14ac:dyDescent="0.25">
      <c r="B46" s="66">
        <v>5</v>
      </c>
      <c r="C46" s="54" t="s">
        <v>45</v>
      </c>
      <c r="D46" s="55" t="s">
        <v>42</v>
      </c>
      <c r="E46" s="29" t="s">
        <v>28</v>
      </c>
      <c r="F46" s="30"/>
      <c r="G46" s="112"/>
      <c r="H46" s="116"/>
    </row>
    <row r="47" spans="2:8" ht="25.5" x14ac:dyDescent="0.25">
      <c r="B47" s="33"/>
      <c r="C47" s="58" t="s">
        <v>70</v>
      </c>
      <c r="D47" s="59" t="s">
        <v>43</v>
      </c>
      <c r="E47" s="35" t="s">
        <v>28</v>
      </c>
      <c r="F47" s="36"/>
      <c r="G47" s="113"/>
      <c r="H47" s="117"/>
    </row>
    <row r="48" spans="2:8" ht="25.5" x14ac:dyDescent="0.25">
      <c r="B48" s="33"/>
      <c r="C48" s="58" t="s">
        <v>71</v>
      </c>
      <c r="D48" s="59" t="s">
        <v>44</v>
      </c>
      <c r="E48" s="35" t="s">
        <v>28</v>
      </c>
      <c r="F48" s="36"/>
      <c r="G48" s="113"/>
      <c r="H48" s="117"/>
    </row>
    <row r="49" spans="2:8" ht="25.5" x14ac:dyDescent="0.25">
      <c r="B49" s="33"/>
      <c r="C49" s="58" t="s">
        <v>72</v>
      </c>
      <c r="D49" s="59" t="s">
        <v>46</v>
      </c>
      <c r="E49" s="48"/>
      <c r="F49" s="49" t="s">
        <v>28</v>
      </c>
      <c r="G49" s="121"/>
      <c r="H49" s="93"/>
    </row>
    <row r="50" spans="2:8" ht="18.75" customHeight="1" x14ac:dyDescent="0.25">
      <c r="B50" s="33"/>
      <c r="C50" s="60" t="s">
        <v>73</v>
      </c>
      <c r="D50" s="59" t="s">
        <v>47</v>
      </c>
      <c r="E50" s="48"/>
      <c r="F50" s="49" t="s">
        <v>28</v>
      </c>
      <c r="G50" s="121"/>
      <c r="H50" s="93"/>
    </row>
    <row r="51" spans="2:8" ht="26.25" thickBot="1" x14ac:dyDescent="0.3">
      <c r="B51" s="37"/>
      <c r="C51" s="65" t="s">
        <v>74</v>
      </c>
      <c r="D51" s="62" t="s">
        <v>48</v>
      </c>
      <c r="E51" s="52"/>
      <c r="F51" s="53" t="s">
        <v>28</v>
      </c>
      <c r="G51" s="120"/>
      <c r="H51" s="94"/>
    </row>
    <row r="52" spans="2:8" ht="15.75" thickBot="1" x14ac:dyDescent="0.3"/>
    <row r="53" spans="2:8" ht="33.75" customHeight="1" thickBot="1" x14ac:dyDescent="0.3">
      <c r="B53" s="184" t="s">
        <v>49</v>
      </c>
      <c r="C53" s="185"/>
      <c r="D53" s="185"/>
      <c r="E53" s="185"/>
      <c r="F53" s="185"/>
      <c r="G53" s="185"/>
      <c r="H53" s="186"/>
    </row>
    <row r="54" spans="2:8" ht="25.5" x14ac:dyDescent="0.25">
      <c r="B54" s="21"/>
      <c r="C54" s="22"/>
      <c r="D54" s="22"/>
      <c r="E54" s="23" t="s">
        <v>146</v>
      </c>
      <c r="F54" s="24" t="s">
        <v>17</v>
      </c>
      <c r="G54" s="25" t="s">
        <v>33</v>
      </c>
      <c r="H54" s="26" t="s">
        <v>34</v>
      </c>
    </row>
    <row r="55" spans="2:8" ht="18.75" customHeight="1" x14ac:dyDescent="0.25">
      <c r="B55" s="27" t="s">
        <v>51</v>
      </c>
      <c r="C55" s="67" t="s">
        <v>75</v>
      </c>
      <c r="D55" s="55" t="s">
        <v>42</v>
      </c>
      <c r="E55" s="29" t="s">
        <v>28</v>
      </c>
      <c r="F55" s="30"/>
      <c r="G55" s="112"/>
      <c r="H55" s="116"/>
    </row>
    <row r="56" spans="2:8" ht="25.5" x14ac:dyDescent="0.25">
      <c r="B56" s="33"/>
      <c r="C56" s="58" t="s">
        <v>76</v>
      </c>
      <c r="D56" s="59" t="s">
        <v>43</v>
      </c>
      <c r="E56" s="48"/>
      <c r="F56" s="49" t="s">
        <v>28</v>
      </c>
      <c r="G56" s="114"/>
      <c r="H56" s="93"/>
    </row>
    <row r="57" spans="2:8" ht="38.25" x14ac:dyDescent="0.25">
      <c r="B57" s="33"/>
      <c r="C57" s="58" t="s">
        <v>77</v>
      </c>
      <c r="D57" s="59" t="s">
        <v>44</v>
      </c>
      <c r="E57" s="48"/>
      <c r="F57" s="49" t="s">
        <v>28</v>
      </c>
      <c r="G57" s="114"/>
      <c r="H57" s="93"/>
    </row>
    <row r="58" spans="2:8" ht="25.5" x14ac:dyDescent="0.25">
      <c r="B58" s="33" t="s">
        <v>52</v>
      </c>
      <c r="C58" s="58" t="s">
        <v>78</v>
      </c>
      <c r="D58" s="59" t="s">
        <v>42</v>
      </c>
      <c r="E58" s="48"/>
      <c r="F58" s="49" t="s">
        <v>28</v>
      </c>
      <c r="G58" s="114"/>
      <c r="H58" s="93"/>
    </row>
    <row r="59" spans="2:8" ht="38.25" x14ac:dyDescent="0.25">
      <c r="B59" s="33"/>
      <c r="C59" s="58" t="s">
        <v>79</v>
      </c>
      <c r="D59" s="47" t="s">
        <v>43</v>
      </c>
      <c r="E59" s="48"/>
      <c r="F59" s="49" t="s">
        <v>28</v>
      </c>
      <c r="G59" s="114"/>
      <c r="H59" s="93"/>
    </row>
    <row r="60" spans="2:8" ht="18.75" customHeight="1" x14ac:dyDescent="0.25">
      <c r="B60" s="33" t="s">
        <v>53</v>
      </c>
      <c r="C60" s="60" t="s">
        <v>80</v>
      </c>
      <c r="D60" s="59"/>
      <c r="E60" s="35" t="s">
        <v>28</v>
      </c>
      <c r="F60" s="36"/>
      <c r="G60" s="113"/>
      <c r="H60" s="117"/>
    </row>
    <row r="61" spans="2:8" ht="18.75" customHeight="1" x14ac:dyDescent="0.25">
      <c r="B61" s="33" t="s">
        <v>54</v>
      </c>
      <c r="C61" s="60" t="s">
        <v>81</v>
      </c>
      <c r="D61" s="59" t="s">
        <v>42</v>
      </c>
      <c r="E61" s="48"/>
      <c r="F61" s="49" t="s">
        <v>28</v>
      </c>
      <c r="G61" s="114"/>
      <c r="H61" s="93"/>
    </row>
    <row r="62" spans="2:8" ht="26.25" thickBot="1" x14ac:dyDescent="0.3">
      <c r="B62" s="37"/>
      <c r="C62" s="65" t="s">
        <v>82</v>
      </c>
      <c r="D62" s="62" t="s">
        <v>43</v>
      </c>
      <c r="E62" s="52"/>
      <c r="F62" s="53" t="s">
        <v>28</v>
      </c>
      <c r="G62" s="115"/>
      <c r="H62" s="94"/>
    </row>
    <row r="63" spans="2:8" ht="15.75" thickBot="1" x14ac:dyDescent="0.3"/>
    <row r="64" spans="2:8" ht="33.75" customHeight="1" thickBot="1" x14ac:dyDescent="0.3">
      <c r="B64" s="184" t="s">
        <v>55</v>
      </c>
      <c r="C64" s="185"/>
      <c r="D64" s="185"/>
      <c r="E64" s="185"/>
      <c r="F64" s="185"/>
      <c r="G64" s="185"/>
      <c r="H64" s="186"/>
    </row>
    <row r="65" spans="2:8" ht="25.5" x14ac:dyDescent="0.25">
      <c r="B65" s="21"/>
      <c r="C65" s="22"/>
      <c r="D65" s="22"/>
      <c r="E65" s="23" t="s">
        <v>146</v>
      </c>
      <c r="F65" s="24" t="s">
        <v>17</v>
      </c>
      <c r="G65" s="25" t="s">
        <v>33</v>
      </c>
      <c r="H65" s="26" t="s">
        <v>34</v>
      </c>
    </row>
    <row r="66" spans="2:8" ht="38.25" x14ac:dyDescent="0.25">
      <c r="B66" s="27" t="s">
        <v>83</v>
      </c>
      <c r="C66" s="54" t="s">
        <v>84</v>
      </c>
      <c r="D66" s="55" t="s">
        <v>42</v>
      </c>
      <c r="E66" s="29" t="s">
        <v>28</v>
      </c>
      <c r="F66" s="30"/>
      <c r="G66" s="112"/>
      <c r="H66" s="116"/>
    </row>
    <row r="67" spans="2:8" ht="25.5" x14ac:dyDescent="0.25">
      <c r="B67" s="33"/>
      <c r="C67" s="58" t="s">
        <v>85</v>
      </c>
      <c r="D67" s="59" t="s">
        <v>43</v>
      </c>
      <c r="E67" s="35" t="s">
        <v>28</v>
      </c>
      <c r="F67" s="36"/>
      <c r="G67" s="113"/>
      <c r="H67" s="117"/>
    </row>
    <row r="68" spans="2:8" ht="25.5" x14ac:dyDescent="0.25">
      <c r="B68" s="33"/>
      <c r="C68" s="58" t="s">
        <v>86</v>
      </c>
      <c r="D68" s="59" t="s">
        <v>44</v>
      </c>
      <c r="E68" s="48"/>
      <c r="F68" s="49" t="s">
        <v>28</v>
      </c>
      <c r="G68" s="114"/>
      <c r="H68" s="93"/>
    </row>
    <row r="69" spans="2:8" ht="25.5" x14ac:dyDescent="0.25">
      <c r="B69" s="33"/>
      <c r="C69" s="58" t="s">
        <v>87</v>
      </c>
      <c r="D69" s="59" t="s">
        <v>46</v>
      </c>
      <c r="E69" s="48"/>
      <c r="F69" s="49" t="s">
        <v>28</v>
      </c>
      <c r="G69" s="114"/>
      <c r="H69" s="93"/>
    </row>
    <row r="70" spans="2:8" ht="38.25" x14ac:dyDescent="0.25">
      <c r="B70" s="33" t="s">
        <v>88</v>
      </c>
      <c r="C70" s="58" t="s">
        <v>89</v>
      </c>
      <c r="D70" s="59" t="s">
        <v>42</v>
      </c>
      <c r="E70" s="48"/>
      <c r="F70" s="49" t="s">
        <v>28</v>
      </c>
      <c r="G70" s="114"/>
      <c r="H70" s="93"/>
    </row>
    <row r="71" spans="2:8" ht="39" thickBot="1" x14ac:dyDescent="0.3">
      <c r="B71" s="37"/>
      <c r="C71" s="65" t="s">
        <v>90</v>
      </c>
      <c r="D71" s="62" t="s">
        <v>43</v>
      </c>
      <c r="E71" s="39" t="s">
        <v>28</v>
      </c>
      <c r="F71" s="40"/>
      <c r="G71" s="118"/>
      <c r="H71" s="119"/>
    </row>
    <row r="72" spans="2:8" ht="15.75" thickBot="1" x14ac:dyDescent="0.3"/>
    <row r="73" spans="2:8" ht="33.75" customHeight="1" thickBot="1" x14ac:dyDescent="0.3">
      <c r="B73" s="184" t="s">
        <v>91</v>
      </c>
      <c r="C73" s="185"/>
      <c r="D73" s="185"/>
      <c r="E73" s="185"/>
      <c r="F73" s="185"/>
      <c r="G73" s="185"/>
      <c r="H73" s="186"/>
    </row>
    <row r="74" spans="2:8" ht="25.5" x14ac:dyDescent="0.25">
      <c r="B74" s="21"/>
      <c r="C74" s="22"/>
      <c r="D74" s="22"/>
      <c r="E74" s="23" t="s">
        <v>146</v>
      </c>
      <c r="F74" s="24" t="s">
        <v>17</v>
      </c>
      <c r="G74" s="25" t="s">
        <v>33</v>
      </c>
      <c r="H74" s="26" t="s">
        <v>34</v>
      </c>
    </row>
    <row r="75" spans="2:8" ht="25.5" x14ac:dyDescent="0.25">
      <c r="B75" s="27" t="s">
        <v>92</v>
      </c>
      <c r="C75" s="54" t="s">
        <v>95</v>
      </c>
      <c r="D75" s="55"/>
      <c r="E75" s="29" t="s">
        <v>28</v>
      </c>
      <c r="F75" s="68"/>
      <c r="G75" s="89"/>
      <c r="H75" s="116"/>
    </row>
    <row r="76" spans="2:8" ht="18.75" customHeight="1" x14ac:dyDescent="0.25">
      <c r="B76" s="33" t="s">
        <v>93</v>
      </c>
      <c r="C76" s="60" t="s">
        <v>96</v>
      </c>
      <c r="D76" s="59"/>
      <c r="E76" s="35" t="s">
        <v>28</v>
      </c>
      <c r="F76" s="69"/>
      <c r="G76" s="90"/>
      <c r="H76" s="117"/>
    </row>
    <row r="77" spans="2:8" ht="18.75" customHeight="1" thickBot="1" x14ac:dyDescent="0.3">
      <c r="B77" s="37" t="s">
        <v>94</v>
      </c>
      <c r="C77" s="61" t="s">
        <v>97</v>
      </c>
      <c r="D77" s="62"/>
      <c r="E77" s="39" t="s">
        <v>28</v>
      </c>
      <c r="F77" s="70"/>
      <c r="G77" s="91"/>
      <c r="H77" s="119"/>
    </row>
    <row r="78" spans="2:8" ht="15.75" thickBot="1" x14ac:dyDescent="0.3"/>
    <row r="79" spans="2:8" ht="33.75" customHeight="1" thickBot="1" x14ac:dyDescent="0.3">
      <c r="B79" s="71"/>
      <c r="C79" s="71"/>
      <c r="D79" s="71"/>
      <c r="E79" s="72"/>
      <c r="F79" s="73"/>
      <c r="G79" s="185" t="s">
        <v>98</v>
      </c>
      <c r="H79" s="186"/>
    </row>
    <row r="80" spans="2:8" ht="33.75" customHeight="1" thickBot="1" x14ac:dyDescent="0.3">
      <c r="B80" s="74"/>
      <c r="C80" s="74"/>
      <c r="D80" s="75"/>
      <c r="E80" s="76" t="s">
        <v>147</v>
      </c>
      <c r="F80" s="77" t="s">
        <v>101</v>
      </c>
      <c r="G80" s="25" t="s">
        <v>99</v>
      </c>
      <c r="H80" s="78" t="s">
        <v>100</v>
      </c>
    </row>
    <row r="81" spans="2:11" ht="30" customHeight="1" thickBot="1" x14ac:dyDescent="0.3">
      <c r="B81" s="79"/>
      <c r="C81" s="79"/>
      <c r="D81" s="80"/>
      <c r="E81" s="81">
        <f>COUNTIF(E14:E19,"ü")+COUNTIF(E23:E27,"ü")+COUNTIF(E31:E37,"ü")+COUNTIF(E41:E42,"ü")+COUNTIF(E46:E51,"ü")+COUNTIF(E55:E62,"ü")+COUNTIF(E66:E71,"ü")+COUNTIF(E75:E77,"ü")</f>
        <v>25</v>
      </c>
      <c r="F81" s="82">
        <f>COUNTIF(F14:F19,"ü")+COUNTIF(F23:F27,"ü")+COUNTIF(F31:F37,"ü")+COUNTIF(F41:F42,"ü")+COUNTIF(F46:F51,"ü")+COUNTIF(F55:F62,"ü")+COUNTIF(F66:F71,"ü")+COUNTIF(F75:F77,"ü")</f>
        <v>18</v>
      </c>
      <c r="G81" s="83">
        <f>COUNTIF(G14:G19,"trifft nicht zu")+COUNTIF(G23:G27,"trifft nicht zu")+COUNTIF(G31:G37,"trifft nicht zu")+COUNTIF(G41:G42,"trifft nicht zu")+COUNTIF(G46:G51,"trifft nicht zu")+COUNTIF(G55:G62,"trifft nicht zu")+COUNTIF(G66:G71,"trifft nicht zu")+COUNTIF(G75:G77,"trifft nicht zu")</f>
        <v>0</v>
      </c>
      <c r="H81" s="84">
        <f>COUNTIF(H14:H19,"wird umgesetzt")+COUNTIF(H23:H27,"wird umgesetzt")+COUNTIF(H31:H37,"wird umgesetzt")+COUNTIF(H41:H42,"wird umgesetzt")+COUNTIF(H46:H51,"wird umgesetzt")+COUNTIF(H55:H62,"wird umgesetzt")+COUNTIF(H66:H71,"wird umgesetzt")+COUNTIF(H75:H77,"wird umgesetzt")</f>
        <v>0</v>
      </c>
    </row>
    <row r="85" spans="2:11" ht="31.5" customHeight="1" x14ac:dyDescent="0.25">
      <c r="E85" s="201" t="s">
        <v>103</v>
      </c>
      <c r="F85" s="195"/>
      <c r="G85" s="85" t="s">
        <v>105</v>
      </c>
      <c r="H85" s="85" t="s">
        <v>106</v>
      </c>
    </row>
    <row r="86" spans="2:11" ht="31.5" customHeight="1" x14ac:dyDescent="0.25">
      <c r="E86" s="202" t="s">
        <v>104</v>
      </c>
      <c r="F86" s="203"/>
      <c r="G86" s="86">
        <v>25</v>
      </c>
      <c r="H86" s="86">
        <v>9</v>
      </c>
      <c r="J86" s="182" t="b">
        <f>IF('1. Angaben Green Filming'!B20="Serviceproduktion",IF('2. Kriterienkatalog'!H81&gt;=9,"Minimum an Soll-Kriterien erfüllt","Minimum an Soll-Kriterien nicht erfüllt"))</f>
        <v>0</v>
      </c>
      <c r="K86" s="183"/>
    </row>
    <row r="87" spans="2:11" ht="31.5" customHeight="1" x14ac:dyDescent="0.25">
      <c r="E87" s="204" t="s">
        <v>107</v>
      </c>
      <c r="F87" s="205"/>
      <c r="G87" s="87">
        <v>25</v>
      </c>
      <c r="H87" s="87">
        <v>6</v>
      </c>
      <c r="J87" s="182" t="b">
        <f>IF('1. Angaben Green Filming'!B20="Serviceproduktion: Produktionsteil",IF('2. Kriterienkatalog'!H81&gt;=6,"Minimum an Soll-Kriterien erfüllt","Minimum an Soll-Kriterien nicht erfüllt"))</f>
        <v>0</v>
      </c>
      <c r="K87" s="183"/>
    </row>
    <row r="88" spans="2:11" ht="31.5" customHeight="1" x14ac:dyDescent="0.25">
      <c r="E88" s="204" t="s">
        <v>108</v>
      </c>
      <c r="F88" s="205"/>
      <c r="G88" s="87">
        <v>25</v>
      </c>
      <c r="H88" s="87">
        <v>12</v>
      </c>
      <c r="J88" s="182" t="b">
        <f>IF(OR('1. Angaben Green Filming'!B20="Österr. Film/Serie",'1. Angaben Green Filming'!B20="Internationale Koproduktion mit österr. Beteiligung"),IF('2. Kriterienkatalog'!H81&gt;=12,"Minimum an Soll-Kriterien erfüllt","Minimum an Soll-Kriterien nicht erfüllt"))</f>
        <v>0</v>
      </c>
      <c r="K88" s="183"/>
    </row>
    <row r="89" spans="2:11" ht="31.5" customHeight="1" x14ac:dyDescent="0.25">
      <c r="E89" s="206" t="s">
        <v>109</v>
      </c>
      <c r="F89" s="207"/>
      <c r="G89" s="88">
        <v>25</v>
      </c>
      <c r="H89" s="88">
        <v>6</v>
      </c>
      <c r="J89" s="182"/>
      <c r="K89" s="183"/>
    </row>
    <row r="90" spans="2:11" ht="31.5" customHeight="1" x14ac:dyDescent="0.25">
      <c r="E90" s="195" t="s">
        <v>110</v>
      </c>
      <c r="F90" s="196"/>
      <c r="G90" s="85">
        <v>25</v>
      </c>
      <c r="H90" s="85">
        <v>18</v>
      </c>
    </row>
  </sheetData>
  <sheetProtection algorithmName="SHA-512" hashValue="zMaGJcP+ic6Yg8wuOlOYTrEbYBSGXzA0MXkJ8NPV5+oycl0GWOHM7gbvLC5u0l0nCghN54HStvRGkdX9Txjykw==" saltValue="I8btKCf1eEPssYl7HEBCNQ==" spinCount="100000" sheet="1" selectLockedCells="1"/>
  <mergeCells count="29">
    <mergeCell ref="B8:G8"/>
    <mergeCell ref="B9:G9"/>
    <mergeCell ref="B1:E1"/>
    <mergeCell ref="E90:F90"/>
    <mergeCell ref="B7:G7"/>
    <mergeCell ref="B10:G10"/>
    <mergeCell ref="B3:E3"/>
    <mergeCell ref="E85:F85"/>
    <mergeCell ref="E86:F86"/>
    <mergeCell ref="E87:F87"/>
    <mergeCell ref="E88:F88"/>
    <mergeCell ref="E89:F89"/>
    <mergeCell ref="B2:C2"/>
    <mergeCell ref="B5:G5"/>
    <mergeCell ref="B6:G6"/>
    <mergeCell ref="B73:H73"/>
    <mergeCell ref="B44:H44"/>
    <mergeCell ref="B12:H12"/>
    <mergeCell ref="G16:H17"/>
    <mergeCell ref="B21:H21"/>
    <mergeCell ref="B29:H29"/>
    <mergeCell ref="B39:H39"/>
    <mergeCell ref="J86:K86"/>
    <mergeCell ref="J87:K87"/>
    <mergeCell ref="J88:K88"/>
    <mergeCell ref="J89:K89"/>
    <mergeCell ref="B53:H53"/>
    <mergeCell ref="B64:H64"/>
    <mergeCell ref="G79:H79"/>
  </mergeCells>
  <conditionalFormatting sqref="G23:G27 G31:G37">
    <cfRule type="containsText" dxfId="38" priority="42" operator="containsText" text="trifft nicht zu">
      <formula>NOT(ISERROR(SEARCH("trifft nicht zu",G23)))</formula>
    </cfRule>
  </conditionalFormatting>
  <conditionalFormatting sqref="G41:G42">
    <cfRule type="containsText" dxfId="37" priority="15" operator="containsText" text="trifft nicht zu">
      <formula>NOT(ISERROR(SEARCH("trifft nicht zu",G41)))</formula>
    </cfRule>
  </conditionalFormatting>
  <conditionalFormatting sqref="G46:G51">
    <cfRule type="containsText" dxfId="36" priority="14" operator="containsText" text="trifft nicht zu">
      <formula>NOT(ISERROR(SEARCH("trifft nicht zu",G46)))</formula>
    </cfRule>
  </conditionalFormatting>
  <conditionalFormatting sqref="G55:G62">
    <cfRule type="containsText" dxfId="35" priority="11" operator="containsText" text="trifft nicht zu">
      <formula>NOT(ISERROR(SEARCH("trifft nicht zu",G55)))</formula>
    </cfRule>
  </conditionalFormatting>
  <conditionalFormatting sqref="G66:G71">
    <cfRule type="containsText" dxfId="34" priority="8" operator="containsText" text="trifft nicht zu">
      <formula>NOT(ISERROR(SEARCH("trifft nicht zu",G66)))</formula>
    </cfRule>
  </conditionalFormatting>
  <conditionalFormatting sqref="G75:H77">
    <cfRule type="containsText" dxfId="33" priority="5" operator="containsText" text="trifft nicht zu">
      <formula>NOT(ISERROR(SEARCH("trifft nicht zu",G75)))</formula>
    </cfRule>
  </conditionalFormatting>
  <conditionalFormatting sqref="H23">
    <cfRule type="containsText" dxfId="32" priority="19" operator="containsText" text="trifft nicht zu">
      <formula>NOT(ISERROR(SEARCH("trifft nicht zu",H23)))</formula>
    </cfRule>
  </conditionalFormatting>
  <conditionalFormatting sqref="H24:H25 H27 H31:H32 H42 H49:H51 H56:H59 H61:H62 H68:H70">
    <cfRule type="containsText" dxfId="31" priority="40" operator="containsText" text="wird umgesetzt">
      <formula>NOT(ISERROR(SEARCH("wird umgesetzt",H24)))</formula>
    </cfRule>
  </conditionalFormatting>
  <conditionalFormatting sqref="H26">
    <cfRule type="containsText" dxfId="30" priority="18" operator="containsText" text="trifft nicht zu">
      <formula>NOT(ISERROR(SEARCH("trifft nicht zu",H26)))</formula>
    </cfRule>
  </conditionalFormatting>
  <conditionalFormatting sqref="H33:H37">
    <cfRule type="containsText" dxfId="29" priority="17" operator="containsText" text="trifft nicht zu">
      <formula>NOT(ISERROR(SEARCH("trifft nicht zu",H33)))</formula>
    </cfRule>
  </conditionalFormatting>
  <conditionalFormatting sqref="H41">
    <cfRule type="containsText" dxfId="28" priority="16" operator="containsText" text="trifft nicht zu">
      <formula>NOT(ISERROR(SEARCH("trifft nicht zu",H41)))</formula>
    </cfRule>
  </conditionalFormatting>
  <conditionalFormatting sqref="H46:H48">
    <cfRule type="containsText" dxfId="27" priority="13" operator="containsText" text="trifft nicht zu">
      <formula>NOT(ISERROR(SEARCH("trifft nicht zu",H46)))</formula>
    </cfRule>
  </conditionalFormatting>
  <conditionalFormatting sqref="H55">
    <cfRule type="containsText" dxfId="26" priority="10" operator="containsText" text="trifft nicht zu">
      <formula>NOT(ISERROR(SEARCH("trifft nicht zu",H55)))</formula>
    </cfRule>
  </conditionalFormatting>
  <conditionalFormatting sqref="H60">
    <cfRule type="containsText" dxfId="25" priority="9" operator="containsText" text="trifft nicht zu">
      <formula>NOT(ISERROR(SEARCH("trifft nicht zu",H60)))</formula>
    </cfRule>
  </conditionalFormatting>
  <conditionalFormatting sqref="H66:H67">
    <cfRule type="containsText" dxfId="24" priority="7" operator="containsText" text="trifft nicht zu">
      <formula>NOT(ISERROR(SEARCH("trifft nicht zu",H66)))</formula>
    </cfRule>
  </conditionalFormatting>
  <conditionalFormatting sqref="H71">
    <cfRule type="containsText" dxfId="23" priority="6" operator="containsText" text="trifft nicht zu">
      <formula>NOT(ISERROR(SEARCH("trifft nicht zu",H71)))</formula>
    </cfRule>
  </conditionalFormatting>
  <conditionalFormatting sqref="J86:K88">
    <cfRule type="containsText" dxfId="22" priority="1" operator="containsText" text="FALSCH">
      <formula>NOT(ISERROR(SEARCH("FALSCH",J86)))</formula>
    </cfRule>
    <cfRule type="containsText" dxfId="21" priority="2" operator="containsText" text="Minimum an Soll-Kriterien erfüllt">
      <formula>NOT(ISERROR(SEARCH("Minimum an Soll-Kriterien erfüllt",J86)))</formula>
    </cfRule>
    <cfRule type="containsText" dxfId="20" priority="3" operator="containsText" text="Minimum an Soll-Kriterein erfüllt">
      <formula>NOT(ISERROR(SEARCH("Minimum an Soll-Kriterein erfüllt",J86)))</formula>
    </cfRule>
    <cfRule type="containsText" dxfId="19" priority="4" operator="containsText" text="Minimum an Soll-Kriterien nicht erfüllt">
      <formula>NOT(ISERROR(SEARCH("Minimum an Soll-Kriterien nicht erfüllt",J86)))</formula>
    </cfRule>
  </conditionalFormatting>
  <dataValidations count="2">
    <dataValidation type="list" allowBlank="1" showInputMessage="1" showErrorMessage="1" sqref="G75:G77 G26 G33:G37 G41 G46:G48 G60 G23 G55 G66:G67 G71" xr:uid="{630023BA-D233-487F-ABE5-F07386C999A6}">
      <formula1>"trifft nicht zu"</formula1>
    </dataValidation>
    <dataValidation type="list" allowBlank="1" showInputMessage="1" showErrorMessage="1" sqref="H68:H70 H27 H31:H32 H42 H49:H51 H61:H62 H24:H25 H56:H59" xr:uid="{3156B874-64C9-41D9-B4F0-0801E0645409}">
      <formula1>"wird umgesetzt"</formula1>
    </dataValidation>
  </dataValidations>
  <pageMargins left="0.7" right="0.7" top="0.78740157499999996" bottom="0.78740157499999996" header="0.3" footer="0.3"/>
  <pageSetup paperSize="9" orientation="portrait" r:id="rId1"/>
  <ignoredErrors>
    <ignoredError sqref="D23:D27 D31:D32 D34:D37 D46:D51 D55:D59 D61:D62 D66:D71 D41:D42" numberStoredAsText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3" id="{74C880BA-0290-4914-8097-2A5863BACD37}">
            <xm:f>'1. Angaben Green Filming'!$B$20="Serviceproduktion"</xm:f>
            <x14:dxf>
              <font>
                <b/>
                <i val="0"/>
              </font>
              <fill>
                <patternFill>
                  <bgColor theme="9" tint="0.79998168889431442"/>
                </patternFill>
              </fill>
              <border>
                <left style="thin">
                  <color theme="9" tint="-0.499984740745262"/>
                </left>
                <right style="thin">
                  <color theme="9" tint="-0.499984740745262"/>
                </right>
                <top style="thin">
                  <color theme="9" tint="-0.499984740745262"/>
                </top>
                <bottom style="thin">
                  <color theme="9" tint="-0.499984740745262"/>
                </bottom>
              </border>
            </x14:dxf>
          </x14:cfRule>
          <xm:sqref>E86:H86</xm:sqref>
        </x14:conditionalFormatting>
        <x14:conditionalFormatting xmlns:xm="http://schemas.microsoft.com/office/excel/2006/main">
          <x14:cfRule type="expression" priority="32" id="{5E4BF5D0-7206-4984-9D04-C02F5E5C03EF}">
            <xm:f>'1. Angaben Green Filming'!$B$20="Serviceproduktion: Produktionsteil"</xm:f>
            <x14:dxf>
              <font>
                <b/>
                <i val="0"/>
              </font>
              <fill>
                <patternFill>
                  <fgColor rgb="FFF7F7F7"/>
                  <bgColor theme="9" tint="0.79998168889431442"/>
                </patternFill>
              </fill>
              <border>
                <left style="thin">
                  <color theme="9" tint="-0.499984740745262"/>
                </left>
                <right style="thin">
                  <color theme="9" tint="-0.499984740745262"/>
                </right>
                <top style="thin">
                  <color theme="9" tint="-0.499984740745262"/>
                </top>
                <bottom style="thin">
                  <color theme="9" tint="-0.499984740745262"/>
                </bottom>
              </border>
            </x14:dxf>
          </x14:cfRule>
          <xm:sqref>E87:H87</xm:sqref>
        </x14:conditionalFormatting>
        <x14:conditionalFormatting xmlns:xm="http://schemas.microsoft.com/office/excel/2006/main">
          <x14:cfRule type="expression" priority="34" id="{3DB60A49-9BF0-4CB0-BD5A-2298740FF631}">
            <xm:f>'1. Angaben Green Filming'!$B$20="Internationale Koproduktion mit österr. Beteiligung"</xm:f>
            <x14:dxf>
              <font>
                <b/>
                <i val="0"/>
              </font>
              <fill>
                <patternFill>
                  <bgColor theme="9" tint="0.79998168889431442"/>
                </patternFill>
              </fill>
              <border>
                <left style="thin">
                  <color theme="9" tint="-0.499984740745262"/>
                </left>
                <right style="thin">
                  <color theme="9" tint="-0.499984740745262"/>
                </right>
                <top style="thin">
                  <color theme="9" tint="-0.499984740745262"/>
                </top>
                <bottom style="thin">
                  <color theme="9" tint="-0.499984740745262"/>
                </bottom>
              </border>
            </x14:dxf>
          </x14:cfRule>
          <x14:cfRule type="expression" priority="35" id="{4DDFC93C-57AE-4113-B249-C3401DDBC6A4}">
            <xm:f>'1. Angaben Green Filming'!$B$20="Österr. Film/Serie"</xm:f>
            <x14:dxf>
              <font>
                <b/>
                <i val="0"/>
              </font>
              <fill>
                <patternFill>
                  <bgColor theme="9" tint="0.79998168889431442"/>
                </patternFill>
              </fill>
              <border>
                <left style="thin">
                  <color theme="9" tint="-0.499984740745262"/>
                </left>
                <right style="thin">
                  <color theme="9" tint="-0.499984740745262"/>
                </right>
                <top style="thin">
                  <color theme="9" tint="-0.499984740745262"/>
                </top>
                <bottom style="thin">
                  <color theme="9" tint="-0.499984740745262"/>
                </bottom>
              </border>
            </x14:dxf>
          </x14:cfRule>
          <xm:sqref>E88:H88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ADDB8E-744E-4E3D-B9B5-140C61C04387}">
  <dimension ref="B2:K73"/>
  <sheetViews>
    <sheetView showZeros="0" zoomScaleNormal="100" workbookViewId="0">
      <selection activeCell="G23" sqref="G23"/>
    </sheetView>
  </sheetViews>
  <sheetFormatPr baseColWidth="10" defaultRowHeight="15" x14ac:dyDescent="0.25"/>
  <cols>
    <col min="1" max="1" width="3.42578125" style="15" customWidth="1"/>
    <col min="2" max="2" width="11.42578125" style="15" customWidth="1"/>
    <col min="3" max="3" width="49.7109375" style="15" bestFit="1" customWidth="1"/>
    <col min="4" max="4" width="4" style="15" customWidth="1"/>
    <col min="5" max="6" width="18" style="15" customWidth="1"/>
    <col min="7" max="8" width="44.140625" style="15" customWidth="1"/>
    <col min="9" max="9" width="1.85546875" style="15" customWidth="1"/>
    <col min="10" max="10" width="11.42578125" style="15"/>
    <col min="11" max="11" width="14.85546875" style="15" customWidth="1"/>
    <col min="12" max="16384" width="11.42578125" style="15"/>
  </cols>
  <sheetData>
    <row r="2" spans="2:8" x14ac:dyDescent="0.25">
      <c r="B2" s="208">
        <f>'1. Angaben Green Filming'!B19</f>
        <v>0</v>
      </c>
      <c r="C2" s="208"/>
      <c r="D2" s="19"/>
      <c r="E2" s="19"/>
      <c r="F2" s="19"/>
    </row>
    <row r="3" spans="2:8" s="109" customFormat="1" ht="28.5" x14ac:dyDescent="0.25">
      <c r="B3" s="107" t="s">
        <v>117</v>
      </c>
      <c r="C3" s="107"/>
      <c r="D3" s="107"/>
      <c r="E3" s="107"/>
      <c r="F3" s="108"/>
    </row>
    <row r="4" spans="2:8" ht="8.25" customHeight="1" thickBot="1" x14ac:dyDescent="0.3"/>
    <row r="5" spans="2:8" ht="28.5" customHeight="1" x14ac:dyDescent="0.25">
      <c r="B5" s="209" t="s">
        <v>145</v>
      </c>
      <c r="C5" s="210"/>
      <c r="D5" s="210"/>
      <c r="E5" s="210"/>
      <c r="F5" s="210"/>
      <c r="G5" s="211"/>
      <c r="H5" s="20"/>
    </row>
    <row r="6" spans="2:8" ht="21.75" customHeight="1" x14ac:dyDescent="0.25">
      <c r="B6" s="189" t="s">
        <v>139</v>
      </c>
      <c r="C6" s="190"/>
      <c r="D6" s="190"/>
      <c r="E6" s="190"/>
      <c r="F6" s="190"/>
      <c r="G6" s="191"/>
      <c r="H6" s="20"/>
    </row>
    <row r="7" spans="2:8" ht="21.75" customHeight="1" x14ac:dyDescent="0.25">
      <c r="B7" s="189" t="s">
        <v>14</v>
      </c>
      <c r="C7" s="190"/>
      <c r="D7" s="190"/>
      <c r="E7" s="190"/>
      <c r="F7" s="190"/>
      <c r="G7" s="191"/>
      <c r="H7" s="20"/>
    </row>
    <row r="8" spans="2:8" ht="21.75" customHeight="1" x14ac:dyDescent="0.25">
      <c r="B8" s="189" t="s">
        <v>102</v>
      </c>
      <c r="C8" s="190"/>
      <c r="D8" s="190"/>
      <c r="E8" s="190"/>
      <c r="F8" s="190"/>
      <c r="G8" s="191"/>
      <c r="H8" s="20"/>
    </row>
    <row r="9" spans="2:8" ht="32.25" customHeight="1" x14ac:dyDescent="0.25">
      <c r="B9" s="192" t="s">
        <v>144</v>
      </c>
      <c r="C9" s="193"/>
      <c r="D9" s="193"/>
      <c r="E9" s="193"/>
      <c r="F9" s="193"/>
      <c r="G9" s="194"/>
      <c r="H9" s="20"/>
    </row>
    <row r="10" spans="2:8" ht="32.25" customHeight="1" thickBot="1" x14ac:dyDescent="0.3">
      <c r="B10" s="197" t="s">
        <v>143</v>
      </c>
      <c r="C10" s="198"/>
      <c r="D10" s="198"/>
      <c r="E10" s="198"/>
      <c r="F10" s="198"/>
      <c r="G10" s="199"/>
      <c r="H10" s="20"/>
    </row>
    <row r="11" spans="2:8" ht="15.75" thickBot="1" x14ac:dyDescent="0.3"/>
    <row r="12" spans="2:8" ht="33.75" customHeight="1" thickBot="1" x14ac:dyDescent="0.3">
      <c r="B12" s="184" t="s">
        <v>15</v>
      </c>
      <c r="C12" s="185"/>
      <c r="D12" s="185"/>
      <c r="E12" s="185"/>
      <c r="F12" s="185"/>
      <c r="G12" s="185"/>
      <c r="H12" s="186"/>
    </row>
    <row r="13" spans="2:8" ht="26.25" customHeight="1" x14ac:dyDescent="0.25">
      <c r="B13" s="21"/>
      <c r="C13" s="22"/>
      <c r="D13" s="22"/>
      <c r="E13" s="23" t="s">
        <v>146</v>
      </c>
      <c r="F13" s="24" t="s">
        <v>17</v>
      </c>
      <c r="G13" s="25" t="s">
        <v>33</v>
      </c>
      <c r="H13" s="26" t="s">
        <v>34</v>
      </c>
    </row>
    <row r="14" spans="2:8" ht="18.75" customHeight="1" x14ac:dyDescent="0.25">
      <c r="B14" s="27" t="s">
        <v>16</v>
      </c>
      <c r="C14" s="28" t="s">
        <v>111</v>
      </c>
      <c r="D14" s="28"/>
      <c r="E14" s="29" t="s">
        <v>28</v>
      </c>
      <c r="F14" s="30"/>
      <c r="G14" s="31"/>
      <c r="H14" s="32"/>
    </row>
    <row r="15" spans="2:8" ht="18.75" customHeight="1" x14ac:dyDescent="0.25">
      <c r="B15" s="33" t="s">
        <v>19</v>
      </c>
      <c r="C15" s="34" t="s">
        <v>20</v>
      </c>
      <c r="D15" s="34"/>
      <c r="E15" s="35" t="s">
        <v>28</v>
      </c>
      <c r="F15" s="36"/>
      <c r="G15" s="31"/>
      <c r="H15" s="32"/>
    </row>
    <row r="16" spans="2:8" ht="18.75" customHeight="1" x14ac:dyDescent="0.25">
      <c r="B16" s="33" t="s">
        <v>21</v>
      </c>
      <c r="C16" s="34" t="s">
        <v>22</v>
      </c>
      <c r="D16" s="34"/>
      <c r="E16" s="35" t="s">
        <v>28</v>
      </c>
      <c r="F16" s="36"/>
      <c r="G16" s="187" t="s">
        <v>29</v>
      </c>
      <c r="H16" s="188"/>
    </row>
    <row r="17" spans="2:8" ht="18.75" customHeight="1" x14ac:dyDescent="0.25">
      <c r="B17" s="33" t="s">
        <v>23</v>
      </c>
      <c r="C17" s="34" t="s">
        <v>24</v>
      </c>
      <c r="D17" s="34"/>
      <c r="E17" s="35" t="s">
        <v>28</v>
      </c>
      <c r="F17" s="36"/>
      <c r="G17" s="187"/>
      <c r="H17" s="188"/>
    </row>
    <row r="18" spans="2:8" ht="18.75" customHeight="1" x14ac:dyDescent="0.25">
      <c r="B18" s="33" t="s">
        <v>25</v>
      </c>
      <c r="C18" s="34" t="s">
        <v>112</v>
      </c>
      <c r="D18" s="34"/>
      <c r="E18" s="35" t="s">
        <v>28</v>
      </c>
      <c r="F18" s="36"/>
      <c r="G18" s="31"/>
      <c r="H18" s="32"/>
    </row>
    <row r="19" spans="2:8" ht="18.75" customHeight="1" thickBot="1" x14ac:dyDescent="0.3">
      <c r="B19" s="37" t="s">
        <v>27</v>
      </c>
      <c r="C19" s="38" t="s">
        <v>113</v>
      </c>
      <c r="D19" s="38"/>
      <c r="E19" s="39" t="s">
        <v>28</v>
      </c>
      <c r="F19" s="40"/>
      <c r="G19" s="41"/>
      <c r="H19" s="42"/>
    </row>
    <row r="20" spans="2:8" ht="15.75" thickBot="1" x14ac:dyDescent="0.3">
      <c r="B20" s="43"/>
    </row>
    <row r="21" spans="2:8" ht="33.75" customHeight="1" thickBot="1" x14ac:dyDescent="0.3">
      <c r="B21" s="184" t="s">
        <v>30</v>
      </c>
      <c r="C21" s="185"/>
      <c r="D21" s="185"/>
      <c r="E21" s="185"/>
      <c r="F21" s="185"/>
      <c r="G21" s="185"/>
      <c r="H21" s="186"/>
    </row>
    <row r="22" spans="2:8" ht="25.5" x14ac:dyDescent="0.25">
      <c r="B22" s="21"/>
      <c r="C22" s="22"/>
      <c r="D22" s="22"/>
      <c r="E22" s="23" t="s">
        <v>146</v>
      </c>
      <c r="F22" s="24" t="s">
        <v>17</v>
      </c>
      <c r="G22" s="25" t="s">
        <v>33</v>
      </c>
      <c r="H22" s="26" t="s">
        <v>34</v>
      </c>
    </row>
    <row r="23" spans="2:8" ht="25.5" x14ac:dyDescent="0.25">
      <c r="B23" s="27" t="s">
        <v>31</v>
      </c>
      <c r="C23" s="44" t="s">
        <v>56</v>
      </c>
      <c r="D23" s="45" t="s">
        <v>42</v>
      </c>
      <c r="E23" s="29" t="s">
        <v>28</v>
      </c>
      <c r="F23" s="30"/>
      <c r="G23" s="112"/>
      <c r="H23" s="124"/>
    </row>
    <row r="24" spans="2:8" ht="25.5" x14ac:dyDescent="0.25">
      <c r="B24" s="33"/>
      <c r="C24" s="46" t="s">
        <v>58</v>
      </c>
      <c r="D24" s="47" t="s">
        <v>43</v>
      </c>
      <c r="E24" s="48"/>
      <c r="F24" s="49" t="s">
        <v>28</v>
      </c>
      <c r="G24" s="123"/>
      <c r="H24" s="93"/>
    </row>
    <row r="25" spans="2:8" ht="25.5" x14ac:dyDescent="0.25">
      <c r="B25" s="33" t="s">
        <v>32</v>
      </c>
      <c r="C25" s="46" t="s">
        <v>114</v>
      </c>
      <c r="D25" s="47" t="s">
        <v>42</v>
      </c>
      <c r="E25" s="35" t="s">
        <v>28</v>
      </c>
      <c r="F25" s="36"/>
      <c r="G25" s="113"/>
      <c r="H25" s="125"/>
    </row>
    <row r="26" spans="2:8" ht="25.5" x14ac:dyDescent="0.25">
      <c r="B26" s="95"/>
      <c r="C26" s="96" t="s">
        <v>115</v>
      </c>
      <c r="D26" s="97" t="s">
        <v>43</v>
      </c>
      <c r="E26" s="35" t="s">
        <v>28</v>
      </c>
      <c r="F26" s="98"/>
      <c r="G26" s="122"/>
      <c r="H26" s="125"/>
    </row>
    <row r="27" spans="2:8" ht="26.25" thickBot="1" x14ac:dyDescent="0.3">
      <c r="B27" s="37"/>
      <c r="C27" s="50" t="s">
        <v>116</v>
      </c>
      <c r="D27" s="51" t="s">
        <v>44</v>
      </c>
      <c r="E27" s="52"/>
      <c r="F27" s="53" t="s">
        <v>28</v>
      </c>
      <c r="G27" s="126"/>
      <c r="H27" s="94"/>
    </row>
    <row r="28" spans="2:8" ht="15.75" thickBot="1" x14ac:dyDescent="0.3">
      <c r="B28" s="43"/>
    </row>
    <row r="29" spans="2:8" ht="33.75" customHeight="1" thickBot="1" x14ac:dyDescent="0.3">
      <c r="B29" s="184" t="s">
        <v>35</v>
      </c>
      <c r="C29" s="185"/>
      <c r="D29" s="185"/>
      <c r="E29" s="185"/>
      <c r="F29" s="185"/>
      <c r="G29" s="185"/>
      <c r="H29" s="186"/>
    </row>
    <row r="30" spans="2:8" ht="25.5" x14ac:dyDescent="0.25">
      <c r="B30" s="21"/>
      <c r="C30" s="22"/>
      <c r="D30" s="22"/>
      <c r="E30" s="23" t="s">
        <v>146</v>
      </c>
      <c r="F30" s="24" t="s">
        <v>17</v>
      </c>
      <c r="G30" s="25" t="s">
        <v>33</v>
      </c>
      <c r="H30" s="26" t="s">
        <v>34</v>
      </c>
    </row>
    <row r="31" spans="2:8" ht="25.5" x14ac:dyDescent="0.25">
      <c r="B31" s="27" t="s">
        <v>36</v>
      </c>
      <c r="C31" s="54" t="s">
        <v>61</v>
      </c>
      <c r="D31" s="55" t="s">
        <v>42</v>
      </c>
      <c r="E31" s="56"/>
      <c r="F31" s="127" t="s">
        <v>28</v>
      </c>
      <c r="G31" s="130"/>
      <c r="H31" s="92"/>
    </row>
    <row r="32" spans="2:8" ht="25.5" x14ac:dyDescent="0.25">
      <c r="B32" s="33"/>
      <c r="C32" s="58" t="s">
        <v>62</v>
      </c>
      <c r="D32" s="59" t="s">
        <v>43</v>
      </c>
      <c r="E32" s="48"/>
      <c r="F32" s="128" t="s">
        <v>28</v>
      </c>
      <c r="G32" s="131"/>
      <c r="H32" s="93"/>
    </row>
    <row r="33" spans="2:8" ht="26.25" thickBot="1" x14ac:dyDescent="0.3">
      <c r="B33" s="37" t="s">
        <v>37</v>
      </c>
      <c r="C33" s="65" t="s">
        <v>63</v>
      </c>
      <c r="D33" s="62"/>
      <c r="E33" s="39" t="s">
        <v>28</v>
      </c>
      <c r="F33" s="70"/>
      <c r="G33" s="91"/>
      <c r="H33" s="129"/>
    </row>
    <row r="34" spans="2:8" ht="15.75" thickBot="1" x14ac:dyDescent="0.3"/>
    <row r="35" spans="2:8" ht="33.75" customHeight="1" thickBot="1" x14ac:dyDescent="0.3">
      <c r="B35" s="184" t="s">
        <v>40</v>
      </c>
      <c r="C35" s="185"/>
      <c r="D35" s="185"/>
      <c r="E35" s="185"/>
      <c r="F35" s="185"/>
      <c r="G35" s="185"/>
      <c r="H35" s="186"/>
    </row>
    <row r="36" spans="2:8" ht="25.5" x14ac:dyDescent="0.25">
      <c r="B36" s="21"/>
      <c r="C36" s="22"/>
      <c r="D36" s="22"/>
      <c r="E36" s="23" t="s">
        <v>146</v>
      </c>
      <c r="F36" s="24" t="s">
        <v>17</v>
      </c>
      <c r="G36" s="25" t="s">
        <v>33</v>
      </c>
      <c r="H36" s="26" t="s">
        <v>34</v>
      </c>
    </row>
    <row r="37" spans="2:8" ht="25.5" x14ac:dyDescent="0.25">
      <c r="B37" s="63">
        <v>4</v>
      </c>
      <c r="C37" s="54" t="s">
        <v>68</v>
      </c>
      <c r="D37" s="45" t="s">
        <v>42</v>
      </c>
      <c r="E37" s="29" t="s">
        <v>28</v>
      </c>
      <c r="F37" s="30"/>
      <c r="G37" s="89"/>
      <c r="H37" s="124"/>
    </row>
    <row r="38" spans="2:8" ht="26.25" thickBot="1" x14ac:dyDescent="0.3">
      <c r="B38" s="64"/>
      <c r="C38" s="65" t="s">
        <v>69</v>
      </c>
      <c r="D38" s="51" t="s">
        <v>43</v>
      </c>
      <c r="E38" s="52"/>
      <c r="F38" s="53" t="s">
        <v>28</v>
      </c>
      <c r="G38" s="132"/>
      <c r="H38" s="94"/>
    </row>
    <row r="39" spans="2:8" ht="15.75" thickBot="1" x14ac:dyDescent="0.3"/>
    <row r="40" spans="2:8" ht="33.75" customHeight="1" thickBot="1" x14ac:dyDescent="0.3">
      <c r="B40" s="184" t="s">
        <v>41</v>
      </c>
      <c r="C40" s="185"/>
      <c r="D40" s="185"/>
      <c r="E40" s="185"/>
      <c r="F40" s="185"/>
      <c r="G40" s="185"/>
      <c r="H40" s="186"/>
    </row>
    <row r="41" spans="2:8" ht="25.5" x14ac:dyDescent="0.25">
      <c r="B41" s="21"/>
      <c r="C41" s="22"/>
      <c r="D41" s="22"/>
      <c r="E41" s="23" t="s">
        <v>146</v>
      </c>
      <c r="F41" s="24" t="s">
        <v>17</v>
      </c>
      <c r="G41" s="25" t="s">
        <v>33</v>
      </c>
      <c r="H41" s="26" t="s">
        <v>34</v>
      </c>
    </row>
    <row r="42" spans="2:8" ht="26.25" thickBot="1" x14ac:dyDescent="0.3">
      <c r="B42" s="99">
        <v>5</v>
      </c>
      <c r="C42" s="100" t="s">
        <v>72</v>
      </c>
      <c r="D42" s="101"/>
      <c r="E42" s="102"/>
      <c r="F42" s="103" t="s">
        <v>28</v>
      </c>
      <c r="G42" s="132"/>
      <c r="H42" s="105"/>
    </row>
    <row r="43" spans="2:8" ht="15.75" thickBot="1" x14ac:dyDescent="0.3"/>
    <row r="44" spans="2:8" ht="33.75" customHeight="1" thickBot="1" x14ac:dyDescent="0.3">
      <c r="B44" s="184" t="s">
        <v>49</v>
      </c>
      <c r="C44" s="185"/>
      <c r="D44" s="185"/>
      <c r="E44" s="185"/>
      <c r="F44" s="185"/>
      <c r="G44" s="185"/>
      <c r="H44" s="186"/>
    </row>
    <row r="45" spans="2:8" ht="25.5" x14ac:dyDescent="0.25">
      <c r="B45" s="21"/>
      <c r="C45" s="22"/>
      <c r="D45" s="22"/>
      <c r="E45" s="23" t="s">
        <v>146</v>
      </c>
      <c r="F45" s="24" t="s">
        <v>17</v>
      </c>
      <c r="G45" s="25" t="s">
        <v>33</v>
      </c>
      <c r="H45" s="26" t="s">
        <v>34</v>
      </c>
    </row>
    <row r="46" spans="2:8" ht="38.25" x14ac:dyDescent="0.25">
      <c r="B46" s="33" t="s">
        <v>51</v>
      </c>
      <c r="C46" s="58" t="s">
        <v>119</v>
      </c>
      <c r="D46" s="47" t="s">
        <v>42</v>
      </c>
      <c r="E46" s="29" t="s">
        <v>28</v>
      </c>
      <c r="F46" s="57"/>
      <c r="G46" s="89"/>
      <c r="H46" s="124"/>
    </row>
    <row r="47" spans="2:8" ht="38.25" x14ac:dyDescent="0.25">
      <c r="B47" s="33"/>
      <c r="C47" s="58" t="s">
        <v>118</v>
      </c>
      <c r="D47" s="47" t="s">
        <v>43</v>
      </c>
      <c r="E47" s="35" t="s">
        <v>28</v>
      </c>
      <c r="F47" s="49"/>
      <c r="G47" s="90"/>
      <c r="H47" s="125"/>
    </row>
    <row r="48" spans="2:8" ht="25.5" x14ac:dyDescent="0.25">
      <c r="B48" s="33"/>
      <c r="C48" s="58" t="s">
        <v>120</v>
      </c>
      <c r="D48" s="47" t="s">
        <v>44</v>
      </c>
      <c r="E48" s="35"/>
      <c r="F48" s="49" t="s">
        <v>28</v>
      </c>
      <c r="G48" s="131"/>
      <c r="H48" s="93"/>
    </row>
    <row r="49" spans="2:8" ht="25.5" x14ac:dyDescent="0.25">
      <c r="B49" s="33"/>
      <c r="C49" s="58" t="s">
        <v>122</v>
      </c>
      <c r="D49" s="47" t="s">
        <v>46</v>
      </c>
      <c r="E49" s="48"/>
      <c r="F49" s="49" t="s">
        <v>28</v>
      </c>
      <c r="G49" s="131"/>
      <c r="H49" s="93"/>
    </row>
    <row r="50" spans="2:8" ht="25.5" x14ac:dyDescent="0.25">
      <c r="B50" s="33"/>
      <c r="C50" s="58" t="s">
        <v>121</v>
      </c>
      <c r="D50" s="47" t="s">
        <v>47</v>
      </c>
      <c r="E50" s="35" t="s">
        <v>28</v>
      </c>
      <c r="F50" s="49"/>
      <c r="G50" s="90"/>
      <c r="H50" s="125"/>
    </row>
    <row r="51" spans="2:8" x14ac:dyDescent="0.25">
      <c r="B51" s="33"/>
      <c r="C51" s="58" t="s">
        <v>123</v>
      </c>
      <c r="D51" s="47" t="s">
        <v>48</v>
      </c>
      <c r="E51" s="35"/>
      <c r="F51" s="49" t="s">
        <v>28</v>
      </c>
      <c r="G51" s="131"/>
      <c r="H51" s="93"/>
    </row>
    <row r="52" spans="2:8" ht="25.5" x14ac:dyDescent="0.25">
      <c r="B52" s="33"/>
      <c r="C52" s="58" t="s">
        <v>124</v>
      </c>
      <c r="D52" s="47" t="s">
        <v>125</v>
      </c>
      <c r="E52" s="35" t="s">
        <v>28</v>
      </c>
      <c r="F52" s="49"/>
      <c r="G52" s="90"/>
      <c r="H52" s="125"/>
    </row>
    <row r="53" spans="2:8" ht="38.25" x14ac:dyDescent="0.25">
      <c r="B53" s="33"/>
      <c r="C53" s="58" t="s">
        <v>127</v>
      </c>
      <c r="D53" s="47" t="s">
        <v>126</v>
      </c>
      <c r="E53" s="35"/>
      <c r="F53" s="49" t="s">
        <v>28</v>
      </c>
      <c r="G53" s="131"/>
      <c r="H53" s="93"/>
    </row>
    <row r="54" spans="2:8" ht="18.75" customHeight="1" x14ac:dyDescent="0.25">
      <c r="B54" s="33" t="s">
        <v>52</v>
      </c>
      <c r="C54" s="60" t="s">
        <v>80</v>
      </c>
      <c r="D54" s="47"/>
      <c r="E54" s="35" t="s">
        <v>28</v>
      </c>
      <c r="F54" s="36"/>
      <c r="G54" s="90"/>
      <c r="H54" s="125"/>
    </row>
    <row r="55" spans="2:8" ht="39" thickBot="1" x14ac:dyDescent="0.3">
      <c r="B55" s="37" t="s">
        <v>53</v>
      </c>
      <c r="C55" s="65" t="s">
        <v>128</v>
      </c>
      <c r="D55" s="51"/>
      <c r="E55" s="39" t="s">
        <v>28</v>
      </c>
      <c r="F55" s="53"/>
      <c r="G55" s="91"/>
      <c r="H55" s="129"/>
    </row>
    <row r="56" spans="2:8" ht="15.75" thickBot="1" x14ac:dyDescent="0.3"/>
    <row r="57" spans="2:8" ht="33.75" customHeight="1" thickBot="1" x14ac:dyDescent="0.3">
      <c r="B57" s="184" t="s">
        <v>129</v>
      </c>
      <c r="C57" s="185"/>
      <c r="D57" s="185"/>
      <c r="E57" s="185"/>
      <c r="F57" s="185"/>
      <c r="G57" s="185"/>
      <c r="H57" s="186"/>
    </row>
    <row r="58" spans="2:8" ht="25.5" x14ac:dyDescent="0.25">
      <c r="B58" s="21"/>
      <c r="C58" s="22"/>
      <c r="D58" s="22"/>
      <c r="E58" s="23" t="s">
        <v>146</v>
      </c>
      <c r="F58" s="24" t="s">
        <v>17</v>
      </c>
      <c r="G58" s="25" t="s">
        <v>33</v>
      </c>
      <c r="H58" s="26" t="s">
        <v>34</v>
      </c>
    </row>
    <row r="59" spans="2:8" ht="25.5" x14ac:dyDescent="0.25">
      <c r="B59" s="27" t="s">
        <v>83</v>
      </c>
      <c r="C59" s="54" t="s">
        <v>130</v>
      </c>
      <c r="D59" s="55"/>
      <c r="E59" s="29"/>
      <c r="F59" s="49" t="s">
        <v>28</v>
      </c>
      <c r="G59" s="130"/>
      <c r="H59" s="92"/>
    </row>
    <row r="60" spans="2:8" ht="26.25" thickBot="1" x14ac:dyDescent="0.3">
      <c r="B60" s="37" t="s">
        <v>88</v>
      </c>
      <c r="C60" s="65" t="s">
        <v>131</v>
      </c>
      <c r="D60" s="62"/>
      <c r="E60" s="39" t="s">
        <v>28</v>
      </c>
      <c r="F60" s="70"/>
      <c r="G60" s="91"/>
      <c r="H60" s="129"/>
    </row>
    <row r="61" spans="2:8" ht="15.75" thickBot="1" x14ac:dyDescent="0.3"/>
    <row r="62" spans="2:8" ht="33.75" customHeight="1" thickBot="1" x14ac:dyDescent="0.3">
      <c r="B62" s="71"/>
      <c r="C62" s="71"/>
      <c r="D62" s="71"/>
      <c r="E62" s="72"/>
      <c r="F62" s="73"/>
      <c r="G62" s="185" t="s">
        <v>98</v>
      </c>
      <c r="H62" s="186"/>
    </row>
    <row r="63" spans="2:8" ht="33.75" customHeight="1" thickBot="1" x14ac:dyDescent="0.3">
      <c r="B63" s="74"/>
      <c r="C63" s="74"/>
      <c r="D63" s="75"/>
      <c r="E63" s="76" t="s">
        <v>147</v>
      </c>
      <c r="F63" s="77" t="s">
        <v>101</v>
      </c>
      <c r="G63" s="25" t="s">
        <v>99</v>
      </c>
      <c r="H63" s="78" t="s">
        <v>100</v>
      </c>
    </row>
    <row r="64" spans="2:8" ht="30" customHeight="1" thickBot="1" x14ac:dyDescent="0.3">
      <c r="B64" s="79"/>
      <c r="C64" s="79"/>
      <c r="D64" s="80"/>
      <c r="E64" s="81">
        <f>COUNTIF(E14:E19,"ü")+COUNTIF(E23:E27,"ü")+COUNTIF(E31:E33,"ü")+COUNTIF(E37:E38,"ü")+COUNTIF(E42,"ü")+COUNTIF(E46:E55,"ü")+COUNTIF(E59:E60,"ü")</f>
        <v>18</v>
      </c>
      <c r="F64" s="104">
        <f>COUNTIF(F14:F19,"ü")+COUNTIF(F23:F27,"ü")+COUNTIF(F31:F33,"ü")+COUNTIF(F37:F38,"ü")+COUNTIF(F42,"ü")+COUNTIF(F46:F55,"ü")+COUNTIF(F59:F60,"ü")</f>
        <v>11</v>
      </c>
      <c r="G64" s="111">
        <f>COUNTIF(G14:G19,"trifft nicht zu")+COUNTIF(G23:G27,"trifft nicht zu")+COUNTIF(G31:G33,"trifft nicht zu")+COUNTIF(G37:G38,"trifft nicht zu")+COUNTIF(G42,"trifft nicht zu")+COUNTIF(G46:G55,"trifft nicht zu")+COUNTIF(G59:G60,"trifft nicht zu")</f>
        <v>0</v>
      </c>
      <c r="H64" s="110">
        <f>COUNTIF(H14:H19,"wird umgesetzt")+COUNTIF(H23:H27,"wird umgesetzt")+COUNTIF(H31:H33,"wird umgesetzt")+COUNTIF(H37:H38,"wird umgesetzt")+COUNTIF(H42,"wird umgesetzt")+COUNTIF(H46:H55,"wird umgesetzt")+COUNTIF(H59:H60,"wird umgesetzt")</f>
        <v>0</v>
      </c>
    </row>
    <row r="68" spans="5:11" ht="31.5" customHeight="1" x14ac:dyDescent="0.25">
      <c r="E68" s="201" t="s">
        <v>103</v>
      </c>
      <c r="F68" s="195"/>
      <c r="G68" s="85" t="s">
        <v>105</v>
      </c>
      <c r="H68" s="85" t="s">
        <v>106</v>
      </c>
    </row>
    <row r="69" spans="5:11" ht="31.5" customHeight="1" x14ac:dyDescent="0.25">
      <c r="E69" s="202" t="s">
        <v>104</v>
      </c>
      <c r="F69" s="203"/>
      <c r="G69" s="86">
        <v>25</v>
      </c>
      <c r="H69" s="86">
        <v>9</v>
      </c>
      <c r="J69" s="182" t="b">
        <f>IF('1. Angaben Green Filming'!B20="Serviceproduktion",IF('3. Kriterienkatalog Animation'!H64&gt;=9,"Minimum an Soll-Kriterien erfüllt","Minimum an Soll-Kriterien nicht erfüllt"))</f>
        <v>0</v>
      </c>
      <c r="K69" s="182"/>
    </row>
    <row r="70" spans="5:11" ht="31.5" customHeight="1" x14ac:dyDescent="0.25">
      <c r="E70" s="204" t="s">
        <v>107</v>
      </c>
      <c r="F70" s="205"/>
      <c r="G70" s="87">
        <v>25</v>
      </c>
      <c r="H70" s="87">
        <v>6</v>
      </c>
      <c r="J70" s="182" t="b">
        <f>IF('1. Angaben Green Filming'!B20="Serviceproduktion: Produktionsteil",IF('3. Kriterienkatalog Animation'!H64&gt;=6,"Minimum an Soll-Kriterien erfüllt","Minimum an Soll-Kriterien nicht erfüllt"))</f>
        <v>0</v>
      </c>
      <c r="K70" s="182"/>
    </row>
    <row r="71" spans="5:11" ht="31.5" customHeight="1" x14ac:dyDescent="0.25">
      <c r="E71" s="204" t="s">
        <v>108</v>
      </c>
      <c r="F71" s="205"/>
      <c r="G71" s="87">
        <v>25</v>
      </c>
      <c r="H71" s="87">
        <v>12</v>
      </c>
      <c r="J71" s="182" t="b">
        <f>IF(OR('1. Angaben Green Filming'!B20="Österr. Film/Serie",'1. Angaben Green Filming'!B20="Internationale Koproduktion mit österr. Beteiligung"),IF(H64&gt;=12,"Minimum an Soll-Kriterien erfüllt","Minimum an Soll-Kriterien nicht erfüllt"))</f>
        <v>0</v>
      </c>
      <c r="K71" s="182"/>
    </row>
    <row r="72" spans="5:11" ht="31.5" customHeight="1" x14ac:dyDescent="0.25">
      <c r="E72" s="206" t="s">
        <v>109</v>
      </c>
      <c r="F72" s="207"/>
      <c r="G72" s="88">
        <v>25</v>
      </c>
      <c r="H72" s="88">
        <v>6</v>
      </c>
      <c r="J72" s="183"/>
      <c r="K72" s="183"/>
    </row>
    <row r="73" spans="5:11" ht="31.5" customHeight="1" x14ac:dyDescent="0.25">
      <c r="E73" s="195" t="s">
        <v>110</v>
      </c>
      <c r="F73" s="196"/>
      <c r="G73" s="85">
        <v>25</v>
      </c>
      <c r="H73" s="85">
        <v>18</v>
      </c>
    </row>
  </sheetData>
  <sheetProtection algorithmName="SHA-512" hashValue="FXWj0JE17+kKq2sn1QLO5H+RUEc00FlFctsj3f9do9yGJ9E/Cg7Bf+mPZfOWW1Meq6WoT2qfwQfpql3cfQLKKQ==" saltValue="63ZKauLo7528MB8b9ZDnJg==" spinCount="100000" sheet="1" selectLockedCells="1"/>
  <mergeCells count="26">
    <mergeCell ref="B40:H40"/>
    <mergeCell ref="B2:C2"/>
    <mergeCell ref="B5:G5"/>
    <mergeCell ref="B6:G6"/>
    <mergeCell ref="B7:G7"/>
    <mergeCell ref="B10:G10"/>
    <mergeCell ref="B12:H12"/>
    <mergeCell ref="G16:H17"/>
    <mergeCell ref="B21:H21"/>
    <mergeCell ref="B29:H29"/>
    <mergeCell ref="B35:H35"/>
    <mergeCell ref="B8:G8"/>
    <mergeCell ref="B9:G9"/>
    <mergeCell ref="E73:F73"/>
    <mergeCell ref="B44:H44"/>
    <mergeCell ref="B57:H57"/>
    <mergeCell ref="G62:H62"/>
    <mergeCell ref="E68:F68"/>
    <mergeCell ref="E69:F69"/>
    <mergeCell ref="J69:K69"/>
    <mergeCell ref="J70:K70"/>
    <mergeCell ref="J71:K71"/>
    <mergeCell ref="J72:K72"/>
    <mergeCell ref="E70:F70"/>
    <mergeCell ref="E71:F71"/>
    <mergeCell ref="E72:F72"/>
  </mergeCells>
  <conditionalFormatting sqref="G23:G27 G31:G33 G37:G38 G42 G59:G60">
    <cfRule type="containsText" dxfId="14" priority="31" operator="containsText" text="trifft nicht zu">
      <formula>NOT(ISERROR(SEARCH("trifft nicht zu",G23)))</formula>
    </cfRule>
  </conditionalFormatting>
  <conditionalFormatting sqref="G46:G55">
    <cfRule type="containsText" dxfId="13" priority="1" operator="containsText" text="trifft nicht zu">
      <formula>NOT(ISERROR(SEARCH("trifft nicht zu",G46)))</formula>
    </cfRule>
  </conditionalFormatting>
  <conditionalFormatting sqref="H23">
    <cfRule type="containsText" dxfId="12" priority="12" operator="containsText" text="trifft nicht zu">
      <formula>NOT(ISERROR(SEARCH("trifft nicht zu",H23)))</formula>
    </cfRule>
  </conditionalFormatting>
  <conditionalFormatting sqref="H24 H27 H31:H32 H38 H42 H48:H49 H51 H53 H59">
    <cfRule type="containsText" dxfId="11" priority="30" operator="containsText" text="wird umgesetzt">
      <formula>NOT(ISERROR(SEARCH("wird umgesetzt",H24)))</formula>
    </cfRule>
  </conditionalFormatting>
  <conditionalFormatting sqref="H25:H26">
    <cfRule type="containsText" dxfId="10" priority="11" operator="containsText" text="trifft nicht zu">
      <formula>NOT(ISERROR(SEARCH("trifft nicht zu",H25)))</formula>
    </cfRule>
  </conditionalFormatting>
  <conditionalFormatting sqref="H33">
    <cfRule type="containsText" dxfId="9" priority="10" operator="containsText" text="trifft nicht zu">
      <formula>NOT(ISERROR(SEARCH("trifft nicht zu",H33)))</formula>
    </cfRule>
  </conditionalFormatting>
  <conditionalFormatting sqref="H37">
    <cfRule type="containsText" dxfId="8" priority="9" operator="containsText" text="trifft nicht zu">
      <formula>NOT(ISERROR(SEARCH("trifft nicht zu",H37)))</formula>
    </cfRule>
  </conditionalFormatting>
  <conditionalFormatting sqref="H46:H47">
    <cfRule type="containsText" dxfId="7" priority="7" operator="containsText" text="trifft nicht zu">
      <formula>NOT(ISERROR(SEARCH("trifft nicht zu",H46)))</formula>
    </cfRule>
  </conditionalFormatting>
  <conditionalFormatting sqref="H50">
    <cfRule type="containsText" dxfId="6" priority="6" operator="containsText" text="trifft nicht zu">
      <formula>NOT(ISERROR(SEARCH("trifft nicht zu",H50)))</formula>
    </cfRule>
  </conditionalFormatting>
  <conditionalFormatting sqref="H52">
    <cfRule type="containsText" dxfId="5" priority="5" operator="containsText" text="trifft nicht zu">
      <formula>NOT(ISERROR(SEARCH("trifft nicht zu",H52)))</formula>
    </cfRule>
  </conditionalFormatting>
  <conditionalFormatting sqref="H54:H55">
    <cfRule type="containsText" dxfId="4" priority="4" operator="containsText" text="trifft nicht zu">
      <formula>NOT(ISERROR(SEARCH("trifft nicht zu",H54)))</formula>
    </cfRule>
  </conditionalFormatting>
  <conditionalFormatting sqref="H60">
    <cfRule type="containsText" dxfId="3" priority="8" operator="containsText" text="trifft nicht zu">
      <formula>NOT(ISERROR(SEARCH("trifft nicht zu",H60)))</formula>
    </cfRule>
  </conditionalFormatting>
  <conditionalFormatting sqref="J69:K71">
    <cfRule type="containsText" dxfId="2" priority="13" operator="containsText" text="FALSCH">
      <formula>NOT(ISERROR(SEARCH("FALSCH",J69)))</formula>
    </cfRule>
    <cfRule type="containsText" dxfId="1" priority="14" operator="containsText" text="Minimum an Soll-Kriterien erfüllt">
      <formula>NOT(ISERROR(SEARCH("Minimum an Soll-Kriterien erfüllt",J69)))</formula>
    </cfRule>
    <cfRule type="containsText" dxfId="0" priority="15" operator="containsText" text="Minimum an Soll-Kriterien nicht erfüllt">
      <formula>NOT(ISERROR(SEARCH("Minimum an Soll-Kriterien nicht erfüllt",J69)))</formula>
    </cfRule>
  </conditionalFormatting>
  <dataValidations count="2">
    <dataValidation type="list" allowBlank="1" showInputMessage="1" showErrorMessage="1" sqref="H27 H31:H32 H42 H38 H59 H24 H48:H49 H51 H53" xr:uid="{F13B6ED5-A445-4AEB-BBF5-6E856D84F35A}">
      <formula1>"wird umgesetzt"</formula1>
    </dataValidation>
    <dataValidation type="list" allowBlank="1" showInputMessage="1" showErrorMessage="1" sqref="G25:G26 G33 G37 G23 G60 G46:G47 G50 G52 G54:G55" xr:uid="{04B35B44-A881-48C9-81EB-04D6B34DACC8}">
      <formula1>"trifft nicht zu"</formula1>
    </dataValidation>
  </dataValidations>
  <pageMargins left="0.7" right="0.7" top="0.78740157499999996" bottom="0.78740157499999996" header="0.3" footer="0.3"/>
  <pageSetup paperSize="9" orientation="portrait" r:id="rId1"/>
  <ignoredErrors>
    <ignoredError sqref="D23:D27 D31:D32 D37:D38 D46:D53" numberStoredAsText="1"/>
    <ignoredError sqref="G64" formula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7" id="{C7AC6094-E9BA-45B0-826C-CCD9251684F3}">
            <xm:f>'1. Angaben Green Filming'!$B$20="Serviceproduktion"</xm:f>
            <x14:dxf>
              <font>
                <b/>
                <i val="0"/>
              </font>
              <fill>
                <patternFill>
                  <bgColor theme="9" tint="0.79998168889431442"/>
                </patternFill>
              </fill>
              <border>
                <left style="thin">
                  <color theme="9" tint="-0.499984740745262"/>
                </left>
                <right style="thin">
                  <color theme="9" tint="-0.499984740745262"/>
                </right>
                <top style="thin">
                  <color theme="9" tint="-0.499984740745262"/>
                </top>
                <bottom style="thin">
                  <color theme="9" tint="-0.499984740745262"/>
                </bottom>
              </border>
            </x14:dxf>
          </x14:cfRule>
          <xm:sqref>E69:H69</xm:sqref>
        </x14:conditionalFormatting>
        <x14:conditionalFormatting xmlns:xm="http://schemas.microsoft.com/office/excel/2006/main">
          <x14:cfRule type="expression" priority="26" id="{C4D02853-6314-454A-8402-1546D30C3AC0}">
            <xm:f>'1. Angaben Green Filming'!$B$20="Serviceproduktion: Produktionsteil"</xm:f>
            <x14:dxf>
              <font>
                <b/>
                <i val="0"/>
              </font>
              <fill>
                <patternFill>
                  <fgColor rgb="FFF7F7F7"/>
                  <bgColor theme="9" tint="0.79998168889431442"/>
                </patternFill>
              </fill>
              <border>
                <left style="thin">
                  <color theme="9" tint="-0.499984740745262"/>
                </left>
                <right style="thin">
                  <color theme="9" tint="-0.499984740745262"/>
                </right>
                <top style="thin">
                  <color theme="9" tint="-0.499984740745262"/>
                </top>
                <bottom style="thin">
                  <color theme="9" tint="-0.499984740745262"/>
                </bottom>
              </border>
            </x14:dxf>
          </x14:cfRule>
          <xm:sqref>E70:H70</xm:sqref>
        </x14:conditionalFormatting>
        <x14:conditionalFormatting xmlns:xm="http://schemas.microsoft.com/office/excel/2006/main">
          <x14:cfRule type="expression" priority="28" id="{55836308-DDFC-445A-9610-2A3E50765B47}">
            <xm:f>'1. Angaben Green Filming'!$B$20="Internationale Koproduktion mit österr. Beteiligung"</xm:f>
            <x14:dxf>
              <font>
                <b/>
                <i val="0"/>
              </font>
              <fill>
                <patternFill>
                  <bgColor theme="9" tint="0.79998168889431442"/>
                </patternFill>
              </fill>
              <border>
                <left style="thin">
                  <color theme="9" tint="-0.499984740745262"/>
                </left>
                <right style="thin">
                  <color theme="9" tint="-0.499984740745262"/>
                </right>
                <top style="thin">
                  <color theme="9" tint="-0.499984740745262"/>
                </top>
                <bottom style="thin">
                  <color theme="9" tint="-0.499984740745262"/>
                </bottom>
              </border>
            </x14:dxf>
          </x14:cfRule>
          <x14:cfRule type="expression" priority="29" id="{32445364-7418-472F-876D-E4C5E7A6F76D}">
            <xm:f>'1. Angaben Green Filming'!$B$20="Österr. Film/Serie"</xm:f>
            <x14:dxf>
              <font>
                <b/>
                <i val="0"/>
              </font>
              <fill>
                <patternFill>
                  <bgColor theme="9" tint="0.79998168889431442"/>
                </patternFill>
              </fill>
              <border>
                <left style="thin">
                  <color theme="9" tint="-0.499984740745262"/>
                </left>
                <right style="thin">
                  <color theme="9" tint="-0.499984740745262"/>
                </right>
                <top style="thin">
                  <color theme="9" tint="-0.499984740745262"/>
                </top>
                <bottom style="thin">
                  <color theme="9" tint="-0.499984740745262"/>
                </bottom>
              </border>
            </x14:dxf>
          </x14:cfRule>
          <xm:sqref>E71:H71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Arbeitsdokument" ma:contentTypeID="0x0101E00101008D7CAF038DEAF945B6115D416A3E1208" ma:contentTypeVersion="23" ma:contentTypeDescription="Ein neues Dokument erstellen." ma:contentTypeScope="" ma:versionID="120b708ac3080208ebe39d66b876e812">
  <xsd:schema xmlns:xsd="http://www.w3.org/2001/XMLSchema" xmlns:xs="http://www.w3.org/2001/XMLSchema" xmlns:p="http://schemas.microsoft.com/office/2006/metadata/properties" xmlns:ns2="890d7d38-8ccd-4a3a-a945-f7d719c9d0eb" xmlns:ns3="7b87fb5a-2823-467d-bc8b-da374b9db558" targetNamespace="http://schemas.microsoft.com/office/2006/metadata/properties" ma:root="true" ma:fieldsID="43d43b617dc9f4c3f48609f447a8d6f4" ns2:_="" ns3:_="">
    <xsd:import namespace="890d7d38-8ccd-4a3a-a945-f7d719c9d0eb"/>
    <xsd:import namespace="7b87fb5a-2823-467d-bc8b-da374b9db55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3:TaxCatchAll" minOccurs="0"/>
                <xsd:element ref="ns2:lcf76f155ced4ddcb4097134ff3c332f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0d7d38-8ccd-4a3a-a945-f7d719c9d0e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Bildmarkierungen" ma:readOnly="false" ma:fieldId="{5cf76f15-5ced-4ddc-b409-7134ff3c332f}" ma:taxonomyMulti="true" ma:sspId="2ec64638-8963-4f92-acc8-9e597f517e4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87fb5a-2823-467d-bc8b-da374b9db558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423d22b0-84a9-48e9-b47a-8182f47e4b8e}" ma:internalName="TaxCatchAll" ma:showField="CatchAllData" ma:web="7b87fb5a-2823-467d-bc8b-da374b9db55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b87fb5a-2823-467d-bc8b-da374b9db558" xsi:nil="true"/>
    <lcf76f155ced4ddcb4097134ff3c332f xmlns="890d7d38-8ccd-4a3a-a945-f7d719c9d0e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CE7DA8D-5CE7-45D8-9D4D-639568EEDBB8}"/>
</file>

<file path=customXml/itemProps2.xml><?xml version="1.0" encoding="utf-8"?>
<ds:datastoreItem xmlns:ds="http://schemas.openxmlformats.org/officeDocument/2006/customXml" ds:itemID="{5B02238C-32D1-4C14-B0A1-E7AEC6017900}"/>
</file>

<file path=customXml/itemProps3.xml><?xml version="1.0" encoding="utf-8"?>
<ds:datastoreItem xmlns:ds="http://schemas.openxmlformats.org/officeDocument/2006/customXml" ds:itemID="{45A4D47D-EE50-4BC5-9525-50E80E78111B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1. Angaben Green Filming</vt:lpstr>
      <vt:lpstr>2. Kriterienkatalog</vt:lpstr>
      <vt:lpstr>3. Kriterienkatalog Animation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SCHWAB Jana</dc:creator>
  <cp:lastModifiedBy>SCHWAB Jana</cp:lastModifiedBy>
  <dcterms:created xsi:type="dcterms:W3CDTF">2015-06-05T18:19:34Z</dcterms:created>
  <dcterms:modified xsi:type="dcterms:W3CDTF">2025-07-29T08:27:13Z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0x0101E00101008D7CAF038DEAF945B6115D416A3E1208</vt:lpwstr>
  </property>
</Properties>
</file>